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earborn\Ecommerce\Jason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25" i="1" l="1"/>
  <c r="K146" i="1"/>
  <c r="K141" i="1"/>
  <c r="K142" i="1"/>
  <c r="K143" i="1"/>
  <c r="K144" i="1"/>
  <c r="K145" i="1"/>
  <c r="K147" i="1"/>
  <c r="K148" i="1"/>
  <c r="J16" i="1"/>
  <c r="K16" i="1"/>
  <c r="J17" i="1"/>
  <c r="K17" i="1"/>
  <c r="J18" i="1"/>
  <c r="K18" i="1"/>
  <c r="J19" i="1"/>
  <c r="K19" i="1"/>
  <c r="J21" i="1"/>
  <c r="K21" i="1"/>
  <c r="J22" i="1"/>
  <c r="K22" i="1"/>
  <c r="J23" i="1"/>
  <c r="K23" i="1"/>
  <c r="J24" i="1"/>
  <c r="K24" i="1"/>
  <c r="J25" i="1"/>
  <c r="J26" i="1"/>
  <c r="K26" i="1"/>
  <c r="J27" i="1"/>
  <c r="K27" i="1"/>
  <c r="J29" i="1"/>
  <c r="K29" i="1"/>
  <c r="J30" i="1"/>
  <c r="K30" i="1"/>
  <c r="J31" i="1"/>
  <c r="K31" i="1"/>
  <c r="J32" i="1"/>
  <c r="K32" i="1"/>
  <c r="J33" i="1"/>
  <c r="K33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3" i="1"/>
  <c r="K43" i="1"/>
  <c r="J44" i="1"/>
  <c r="K44" i="1"/>
  <c r="J45" i="1"/>
  <c r="K45" i="1"/>
  <c r="J46" i="1"/>
  <c r="K46" i="1"/>
  <c r="J47" i="1"/>
  <c r="K47" i="1"/>
  <c r="J48" i="1"/>
  <c r="K48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3" i="1"/>
  <c r="K83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7" i="1"/>
  <c r="K97" i="1"/>
  <c r="J98" i="1"/>
  <c r="K98" i="1"/>
  <c r="J99" i="1"/>
  <c r="K99" i="1"/>
  <c r="J101" i="1"/>
  <c r="K101" i="1"/>
  <c r="J102" i="1"/>
  <c r="K102" i="1"/>
  <c r="J103" i="1"/>
  <c r="K103" i="1"/>
  <c r="J104" i="1"/>
  <c r="K104" i="1"/>
  <c r="J105" i="1"/>
  <c r="K105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5" i="1"/>
  <c r="K115" i="1"/>
  <c r="J116" i="1"/>
  <c r="K116" i="1"/>
  <c r="J117" i="1"/>
  <c r="K117" i="1"/>
  <c r="J118" i="1"/>
  <c r="K118" i="1"/>
  <c r="J120" i="1"/>
  <c r="K120" i="1"/>
  <c r="J121" i="1"/>
  <c r="K121" i="1"/>
  <c r="J122" i="1"/>
  <c r="K122" i="1"/>
  <c r="J123" i="1"/>
  <c r="K123" i="1"/>
  <c r="J124" i="1"/>
  <c r="K124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4" i="1"/>
  <c r="K134" i="1"/>
  <c r="J135" i="1"/>
  <c r="K135" i="1"/>
  <c r="J136" i="1"/>
  <c r="K136" i="1"/>
  <c r="J137" i="1"/>
  <c r="K137" i="1"/>
  <c r="J138" i="1"/>
  <c r="K138" i="1"/>
  <c r="J140" i="1"/>
  <c r="J141" i="1"/>
  <c r="J142" i="1"/>
  <c r="J143" i="1"/>
  <c r="J144" i="1"/>
  <c r="J145" i="1"/>
  <c r="J146" i="1"/>
  <c r="J147" i="1"/>
  <c r="J148" i="1"/>
  <c r="K15" i="1"/>
  <c r="J15" i="1"/>
  <c r="K151" i="1" l="1"/>
  <c r="K150" i="1"/>
</calcChain>
</file>

<file path=xl/sharedStrings.xml><?xml version="1.0" encoding="utf-8"?>
<sst xmlns="http://schemas.openxmlformats.org/spreadsheetml/2006/main" count="159" uniqueCount="158">
  <si>
    <t>Qty Box</t>
  </si>
  <si>
    <t>Price/Bulb</t>
  </si>
  <si>
    <t>Qty Bulk</t>
  </si>
  <si>
    <t>Crocus</t>
  </si>
  <si>
    <t>Crocus Flower Record</t>
  </si>
  <si>
    <t>Crocus Golden Yellow</t>
  </si>
  <si>
    <t>Crocus Mixed</t>
  </si>
  <si>
    <t>Crocus Peter Pan</t>
  </si>
  <si>
    <t>Crocus Pickwick</t>
  </si>
  <si>
    <t>Hyacinths</t>
  </si>
  <si>
    <t>Hyacinths Blue Jacket</t>
  </si>
  <si>
    <t>Hyacinths Gypsy Princess</t>
  </si>
  <si>
    <t>Hyacinths Gypsy Queen</t>
  </si>
  <si>
    <t>Hyacinths Jan Bos</t>
  </si>
  <si>
    <t>Hyacinths Mixed</t>
  </si>
  <si>
    <t>Hyacinths Pink Pearl</t>
  </si>
  <si>
    <t>Hyacinths White Pearl</t>
  </si>
  <si>
    <t>Tulips-Emperor</t>
  </si>
  <si>
    <t>Tulip Albert Heign</t>
  </si>
  <si>
    <t>Tulip Golden Emperor</t>
  </si>
  <si>
    <t>Tulip Orange Emperor</t>
  </si>
  <si>
    <t>Tulip Red Emperor</t>
  </si>
  <si>
    <t>Tulip White Emperor</t>
  </si>
  <si>
    <t>Tulips-Single Early</t>
  </si>
  <si>
    <t>Tulip Aafke</t>
  </si>
  <si>
    <t>Tulip Hermitage</t>
  </si>
  <si>
    <t>Tulip Prince Mixture</t>
  </si>
  <si>
    <t>Tulip Purple Prince</t>
  </si>
  <si>
    <t>Tulip Ruby Prince</t>
  </si>
  <si>
    <t>Tulip Sunny Prince</t>
  </si>
  <si>
    <t>Tulip White Prince</t>
  </si>
  <si>
    <t>Tulips-Double Early</t>
  </si>
  <si>
    <t>Tulip Abba</t>
  </si>
  <si>
    <t>Tulip Double Flag</t>
  </si>
  <si>
    <t>Tulip Foxtrot</t>
  </si>
  <si>
    <t>Tulip Mondial</t>
  </si>
  <si>
    <t>Tulip Monte Carlo</t>
  </si>
  <si>
    <t>Tulip Orange Princess</t>
  </si>
  <si>
    <t>Tulips-Darwin Hybrid</t>
  </si>
  <si>
    <t>Tulip Apeldoorn Elite</t>
  </si>
  <si>
    <t>Tulip Apricot Impression</t>
  </si>
  <si>
    <t>Tulip Banja Luca</t>
  </si>
  <si>
    <t>Tulip Daydream</t>
  </si>
  <si>
    <t>Tulip Fremont</t>
  </si>
  <si>
    <t>Tulip Golden Parade</t>
  </si>
  <si>
    <t>Tulip Gudoshnik</t>
  </si>
  <si>
    <t>Tulip Ollioules</t>
  </si>
  <si>
    <t>Tulip Pink Impression</t>
  </si>
  <si>
    <t>Tulip Red Impression</t>
  </si>
  <si>
    <t>Tulips-Triumph</t>
  </si>
  <si>
    <t>Tulip Apricot Foxx</t>
  </si>
  <si>
    <t>Tulip Brown Sugar</t>
  </si>
  <si>
    <t>Tulip Cape Town</t>
  </si>
  <si>
    <t>Tulip Flaming Flag</t>
  </si>
  <si>
    <t>Tulip Gwen</t>
  </si>
  <si>
    <t>Tulip Ile de France</t>
  </si>
  <si>
    <t>Tulip Jumbo Pink</t>
  </si>
  <si>
    <t xml:space="preserve">Tulip Negrita </t>
  </si>
  <si>
    <t>Tulip Strong Gold</t>
  </si>
  <si>
    <t>Tulip Royal Ten</t>
  </si>
  <si>
    <t>Tulip Tom Pouce</t>
  </si>
  <si>
    <t>Tulip White Flag</t>
  </si>
  <si>
    <t>Tulips-Single Late</t>
  </si>
  <si>
    <t>Tulip Big Smile</t>
  </si>
  <si>
    <t>Tulip Camargue</t>
  </si>
  <si>
    <t>Tulip El Nino</t>
  </si>
  <si>
    <t>Tulip Maureen</t>
  </si>
  <si>
    <t>Tulip Purple Lady</t>
  </si>
  <si>
    <t>Tulip Queen of the Night</t>
  </si>
  <si>
    <t>Tulip Teddy Kollek</t>
  </si>
  <si>
    <t>Tulip Wilja</t>
  </si>
  <si>
    <t>Tulips-Greigii</t>
  </si>
  <si>
    <t>Tulip Red Riding Hood</t>
  </si>
  <si>
    <t>Tulip Mixtures</t>
  </si>
  <si>
    <t>Tulip All Emperor's Mix</t>
  </si>
  <si>
    <t>Tulip Blue Ribbon Mix</t>
  </si>
  <si>
    <t>Tulip Centennial Mix</t>
  </si>
  <si>
    <t>Tulip Changing Colors</t>
  </si>
  <si>
    <t>Tulip Darwin Hybrid Mix</t>
  </si>
  <si>
    <t>Tulip Double Early Mix</t>
  </si>
  <si>
    <t>Tulip Fire Glow Mix</t>
  </si>
  <si>
    <t>Tulip French Kiss Mix</t>
  </si>
  <si>
    <t>Tulip Lily Flowering Mix</t>
  </si>
  <si>
    <t>Tulip Rembrandt Mix</t>
  </si>
  <si>
    <t>Tulip Sweet Pink Mix</t>
  </si>
  <si>
    <t xml:space="preserve">Daffodils-Trumpet </t>
  </si>
  <si>
    <t>Narcissus Dutch Master</t>
  </si>
  <si>
    <t>Narcissus Magnet</t>
  </si>
  <si>
    <t>Narcissus Mount Hood</t>
  </si>
  <si>
    <t>Daffodils-Large Cupped</t>
  </si>
  <si>
    <t>Narcissus Carlton</t>
  </si>
  <si>
    <t>Narcissus Fortune</t>
  </si>
  <si>
    <t>Narcissus Ice Follies</t>
  </si>
  <si>
    <t>Narcissus Sempre Avanti</t>
  </si>
  <si>
    <t>Narcissus Sentinel</t>
  </si>
  <si>
    <t>Daffodils-Small Cupped</t>
  </si>
  <si>
    <t>Narcissus Altruist</t>
  </si>
  <si>
    <t>Narcissus Misty Glen</t>
  </si>
  <si>
    <t>Narcissus Red Devon</t>
  </si>
  <si>
    <t>Daffodils-Double</t>
  </si>
  <si>
    <t>Narcissus Delnashaugh</t>
  </si>
  <si>
    <t>Narcissus Tahiti</t>
  </si>
  <si>
    <t>Narcissus White Lion</t>
  </si>
  <si>
    <t>Daffodils-Bunch Flowering</t>
  </si>
  <si>
    <t>Narcissus Cheerfulness</t>
  </si>
  <si>
    <t>Narcissus Geranium</t>
  </si>
  <si>
    <t>Narcissus Martinette</t>
  </si>
  <si>
    <t>Narcissus Yellow Cheerfulness</t>
  </si>
  <si>
    <t>Daffodils-Miniature</t>
  </si>
  <si>
    <t>Narcissus February Gold</t>
  </si>
  <si>
    <t>Narcissus Jetfire</t>
  </si>
  <si>
    <t>Narcissus Pueblo</t>
  </si>
  <si>
    <t>Narcissus Tete a Tete</t>
  </si>
  <si>
    <t>Narcissus Thalia</t>
  </si>
  <si>
    <t>Daffodil Mixtures</t>
  </si>
  <si>
    <t>Narcissus Amsterdam Mix</t>
  </si>
  <si>
    <t>Narcissus Butterfly Mix</t>
  </si>
  <si>
    <t>Narcissus Fragrant Mix</t>
  </si>
  <si>
    <t>Narcissus Holland Mix</t>
  </si>
  <si>
    <t>Narcissus Large Cup Mixed</t>
  </si>
  <si>
    <t>Narcissus Rotterdam Mix</t>
  </si>
  <si>
    <t>Narcissus Double Mix</t>
  </si>
  <si>
    <t>Alliums</t>
  </si>
  <si>
    <t>Allium Giant Mix</t>
  </si>
  <si>
    <t>Allium Gladiator</t>
  </si>
  <si>
    <t>Allium Globemaster</t>
  </si>
  <si>
    <t>Allium Mont Blanc</t>
  </si>
  <si>
    <t>Allium Pruple Sensation</t>
  </si>
  <si>
    <t>Miscellaneous</t>
  </si>
  <si>
    <t>Chionodoxa Luciliae</t>
  </si>
  <si>
    <t>Fritillaria Lutea</t>
  </si>
  <si>
    <t>Fritillaria Rubra</t>
  </si>
  <si>
    <t>Galanthus Nivalis Single</t>
  </si>
  <si>
    <t>Hyacinthoides Hispanica Mix</t>
  </si>
  <si>
    <t>Leucojum Gravity Giant</t>
  </si>
  <si>
    <t>Muscari Armeniacum</t>
  </si>
  <si>
    <t>Muscari Mixture</t>
  </si>
  <si>
    <t>Scilla Siberica</t>
  </si>
  <si>
    <t>Early Order Bulb Program</t>
  </si>
  <si>
    <t>Due Date:</t>
  </si>
  <si>
    <t>Discount:</t>
  </si>
  <si>
    <t>Terms:</t>
  </si>
  <si>
    <t>Image #</t>
  </si>
  <si>
    <t xml:space="preserve">Variety </t>
  </si>
  <si>
    <t>Your Line Total (bulbs)</t>
  </si>
  <si>
    <t>Your Line Total (cost)</t>
  </si>
  <si>
    <t>Total Bulbs Ordered:</t>
  </si>
  <si>
    <t>Total Cost:</t>
  </si>
  <si>
    <t>Enter Box Qty Desired</t>
  </si>
  <si>
    <t>Enter Bulk Qty Desired</t>
  </si>
  <si>
    <t>Call</t>
  </si>
  <si>
    <r>
      <t xml:space="preserve">Instructions: </t>
    </r>
    <r>
      <rPr>
        <sz val="11"/>
        <color theme="1"/>
        <rFont val="Calibri"/>
        <family val="2"/>
        <scheme val="minor"/>
      </rPr>
      <t>Please enter in each row, under Columns B &amp; C (Blue) the number of Boxes and/or Bulb orders you would like. Columns J and K (green) show total bulbs and cost for each line.</t>
    </r>
  </si>
  <si>
    <t>When You've finished filling out this sheet, please:</t>
  </si>
  <si>
    <t>(1) Double check your numbers for accuracy</t>
  </si>
  <si>
    <t xml:space="preserve">(2) Select "File" and then "Save as" </t>
  </si>
  <si>
    <r>
      <t xml:space="preserve">(3) Save as "Bulb Order for </t>
    </r>
    <r>
      <rPr>
        <i/>
        <sz val="11"/>
        <color theme="1"/>
        <rFont val="Calibri"/>
        <family val="2"/>
        <scheme val="minor"/>
      </rPr>
      <t xml:space="preserve"> my company name</t>
    </r>
    <r>
      <rPr>
        <sz val="11"/>
        <color theme="1"/>
        <rFont val="Calibri"/>
        <family val="2"/>
        <scheme val="minor"/>
      </rPr>
      <t>"</t>
    </r>
  </si>
  <si>
    <t>(4) Send spreadsheet via email to ecommerce@northeastnursery.com</t>
  </si>
  <si>
    <t>(5) Or you may print and bring to Julie Flahery at 8 Dearborn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</si>
</sst>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8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0" xfId="0" applyFill="1" applyBorder="1"/>
    <xf numFmtId="0" fontId="0" fillId="2" borderId="1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1"/>
  <sheetViews>
    <sheetView tabSelected="1" workbookViewId="0">
      <selection activeCell="C17" sqref="C17"/>
    </sheetView>
  </sheetViews>
  <sheetFormatPr defaultRowHeight="20.25" customHeight="1" x14ac:dyDescent="0.25"/>
  <cols>
    <col min="2" max="2" width="20.85546875" customWidth="1"/>
    <col min="3" max="3" width="23.140625" customWidth="1"/>
    <col min="4" max="4" width="44.42578125" customWidth="1"/>
    <col min="5" max="5" width="12.140625" style="4" customWidth="1"/>
    <col min="6" max="6" width="12" style="4" customWidth="1"/>
    <col min="7" max="7" width="12.140625" style="4" customWidth="1"/>
    <col min="8" max="8" width="11.5703125" style="4" customWidth="1"/>
    <col min="9" max="9" width="15.140625" style="4" customWidth="1"/>
    <col min="10" max="10" width="21.5703125" customWidth="1"/>
    <col min="11" max="11" width="27.28515625" customWidth="1"/>
  </cols>
  <sheetData>
    <row r="2" spans="2:13" ht="20.25" customHeight="1" x14ac:dyDescent="0.25">
      <c r="B2" s="1"/>
      <c r="D2" s="1" t="s">
        <v>138</v>
      </c>
      <c r="F2" s="17" t="s">
        <v>151</v>
      </c>
      <c r="G2" s="16"/>
      <c r="H2" s="16"/>
      <c r="I2" s="16"/>
      <c r="J2" s="16"/>
    </row>
    <row r="3" spans="2:13" ht="20.25" customHeight="1" x14ac:dyDescent="0.25">
      <c r="B3" s="1"/>
      <c r="D3" s="1" t="s">
        <v>139</v>
      </c>
      <c r="F3" s="16"/>
      <c r="G3" s="16"/>
      <c r="H3" s="16"/>
      <c r="I3" s="16"/>
      <c r="J3" s="16"/>
    </row>
    <row r="4" spans="2:13" ht="20.25" customHeight="1" x14ac:dyDescent="0.25">
      <c r="B4" s="1"/>
      <c r="D4" s="1" t="s">
        <v>140</v>
      </c>
      <c r="F4" s="16"/>
      <c r="G4" s="16"/>
      <c r="H4" s="16"/>
      <c r="I4" s="16"/>
      <c r="J4" s="16"/>
    </row>
    <row r="5" spans="2:13" ht="20.25" customHeight="1" x14ac:dyDescent="0.25">
      <c r="B5" s="1"/>
      <c r="D5" s="1" t="s">
        <v>141</v>
      </c>
    </row>
    <row r="6" spans="2:13" ht="20.25" customHeight="1" x14ac:dyDescent="0.25">
      <c r="E6" s="20" t="s">
        <v>152</v>
      </c>
      <c r="F6" s="20"/>
      <c r="G6" s="20"/>
      <c r="H6" s="20"/>
      <c r="I6" s="20"/>
    </row>
    <row r="7" spans="2:13" ht="20.25" customHeight="1" x14ac:dyDescent="0.25">
      <c r="E7" s="15" t="s">
        <v>153</v>
      </c>
      <c r="F7" s="15"/>
      <c r="G7" s="15"/>
      <c r="H7" s="15"/>
      <c r="I7" s="15"/>
    </row>
    <row r="8" spans="2:13" ht="20.25" customHeight="1" x14ac:dyDescent="0.25">
      <c r="E8" s="15" t="s">
        <v>154</v>
      </c>
      <c r="F8" s="15"/>
      <c r="G8" s="15"/>
      <c r="H8" s="15"/>
      <c r="I8" s="15"/>
    </row>
    <row r="9" spans="2:13" ht="20.25" customHeight="1" x14ac:dyDescent="0.25">
      <c r="E9" s="15" t="s">
        <v>155</v>
      </c>
      <c r="F9" s="15"/>
      <c r="G9" s="15"/>
      <c r="H9" s="15"/>
      <c r="I9" s="15"/>
    </row>
    <row r="10" spans="2:13" ht="20.25" customHeight="1" x14ac:dyDescent="0.25">
      <c r="E10" s="15" t="s">
        <v>156</v>
      </c>
      <c r="F10" s="15"/>
      <c r="G10" s="15"/>
      <c r="H10" s="15"/>
      <c r="I10" s="15"/>
    </row>
    <row r="11" spans="2:13" ht="20.25" customHeight="1" x14ac:dyDescent="0.25">
      <c r="E11" s="15" t="s">
        <v>157</v>
      </c>
      <c r="F11" s="15"/>
      <c r="G11" s="15"/>
      <c r="H11" s="15"/>
      <c r="I11" s="15"/>
    </row>
    <row r="13" spans="2:13" s="1" customFormat="1" ht="20.25" customHeight="1" x14ac:dyDescent="0.25">
      <c r="B13" s="11" t="s">
        <v>148</v>
      </c>
      <c r="C13" s="11" t="s">
        <v>149</v>
      </c>
      <c r="D13" s="1" t="s">
        <v>143</v>
      </c>
      <c r="E13" s="3" t="s">
        <v>142</v>
      </c>
      <c r="F13" s="3" t="s">
        <v>0</v>
      </c>
      <c r="G13" s="3" t="s">
        <v>1</v>
      </c>
      <c r="H13" s="3" t="s">
        <v>2</v>
      </c>
      <c r="I13" s="3" t="s">
        <v>1</v>
      </c>
      <c r="J13" s="12" t="s">
        <v>144</v>
      </c>
      <c r="K13" s="12" t="s">
        <v>145</v>
      </c>
    </row>
    <row r="14" spans="2:13" ht="20.25" customHeight="1" x14ac:dyDescent="0.25">
      <c r="B14" s="18"/>
      <c r="C14" s="18"/>
      <c r="D14" s="2" t="s">
        <v>3</v>
      </c>
      <c r="J14" s="13"/>
      <c r="K14" s="13"/>
      <c r="M14" s="1"/>
    </row>
    <row r="15" spans="2:13" ht="20.25" customHeight="1" x14ac:dyDescent="0.25">
      <c r="B15" s="19"/>
      <c r="C15" s="19"/>
      <c r="D15" t="s">
        <v>4</v>
      </c>
      <c r="E15" s="4">
        <v>1</v>
      </c>
      <c r="F15" s="4">
        <v>150</v>
      </c>
      <c r="G15" s="5">
        <v>0.33</v>
      </c>
      <c r="H15" s="4">
        <v>1250</v>
      </c>
      <c r="I15" s="5">
        <v>0.28999999999999998</v>
      </c>
      <c r="J15" s="13">
        <f>B15*F15+C15*H15</f>
        <v>0</v>
      </c>
      <c r="K15" s="14">
        <f>B15*F15*G15+C15*H15*I15</f>
        <v>0</v>
      </c>
    </row>
    <row r="16" spans="2:13" ht="20.25" customHeight="1" x14ac:dyDescent="0.25">
      <c r="B16" s="19"/>
      <c r="C16" s="19"/>
      <c r="D16" t="s">
        <v>5</v>
      </c>
      <c r="E16" s="4">
        <v>2</v>
      </c>
      <c r="F16" s="4">
        <v>150</v>
      </c>
      <c r="G16" s="5">
        <v>0.32</v>
      </c>
      <c r="H16" s="4">
        <v>1250</v>
      </c>
      <c r="I16" s="5">
        <v>0.27</v>
      </c>
      <c r="J16" s="13">
        <f t="shared" ref="J16:J79" si="0">B16*F16+C16*H16</f>
        <v>0</v>
      </c>
      <c r="K16" s="14">
        <f t="shared" ref="K16:K79" si="1">B16*F16*G16+C16*H16*I16</f>
        <v>0</v>
      </c>
    </row>
    <row r="17" spans="2:11" ht="20.25" customHeight="1" x14ac:dyDescent="0.25">
      <c r="B17" s="19"/>
      <c r="C17" s="19"/>
      <c r="D17" t="s">
        <v>6</v>
      </c>
      <c r="E17" s="4">
        <v>3</v>
      </c>
      <c r="F17" s="4">
        <v>150</v>
      </c>
      <c r="G17" s="5">
        <v>0.39</v>
      </c>
      <c r="H17" s="4">
        <v>1250</v>
      </c>
      <c r="I17" s="5">
        <v>0.3</v>
      </c>
      <c r="J17" s="13">
        <f t="shared" si="0"/>
        <v>0</v>
      </c>
      <c r="K17" s="14">
        <f t="shared" si="1"/>
        <v>0</v>
      </c>
    </row>
    <row r="18" spans="2:11" ht="20.25" customHeight="1" x14ac:dyDescent="0.25">
      <c r="B18" s="19"/>
      <c r="C18" s="19"/>
      <c r="D18" t="s">
        <v>7</v>
      </c>
      <c r="E18" s="4">
        <v>4</v>
      </c>
      <c r="F18" s="4">
        <v>150</v>
      </c>
      <c r="G18" s="5">
        <v>0.44</v>
      </c>
      <c r="H18" s="4">
        <v>1250</v>
      </c>
      <c r="I18" s="5">
        <v>0.3</v>
      </c>
      <c r="J18" s="13">
        <f t="shared" si="0"/>
        <v>0</v>
      </c>
      <c r="K18" s="14">
        <f t="shared" si="1"/>
        <v>0</v>
      </c>
    </row>
    <row r="19" spans="2:11" ht="20.25" customHeight="1" x14ac:dyDescent="0.25">
      <c r="B19" s="19"/>
      <c r="C19" s="19"/>
      <c r="D19" t="s">
        <v>8</v>
      </c>
      <c r="E19" s="4">
        <v>5</v>
      </c>
      <c r="F19" s="4">
        <v>150</v>
      </c>
      <c r="G19" s="5">
        <v>0.3</v>
      </c>
      <c r="H19" s="4">
        <v>1250</v>
      </c>
      <c r="I19" s="5">
        <v>0.3</v>
      </c>
      <c r="J19" s="13">
        <f t="shared" si="0"/>
        <v>0</v>
      </c>
      <c r="K19" s="14">
        <f t="shared" si="1"/>
        <v>0</v>
      </c>
    </row>
    <row r="20" spans="2:11" ht="20.25" customHeight="1" x14ac:dyDescent="0.25">
      <c r="B20" s="19"/>
      <c r="C20" s="19"/>
      <c r="D20" s="2" t="s">
        <v>9</v>
      </c>
      <c r="J20" s="13"/>
      <c r="K20" s="14"/>
    </row>
    <row r="21" spans="2:11" ht="20.25" customHeight="1" x14ac:dyDescent="0.25">
      <c r="B21" s="19"/>
      <c r="C21" s="19"/>
      <c r="D21" t="s">
        <v>10</v>
      </c>
      <c r="E21" s="4">
        <v>6</v>
      </c>
      <c r="F21" s="4">
        <v>50</v>
      </c>
      <c r="G21" s="5">
        <v>0.94</v>
      </c>
      <c r="H21" s="4">
        <v>300</v>
      </c>
      <c r="I21" s="5">
        <v>0.88</v>
      </c>
      <c r="J21" s="13">
        <f t="shared" si="0"/>
        <v>0</v>
      </c>
      <c r="K21" s="14">
        <f t="shared" si="1"/>
        <v>0</v>
      </c>
    </row>
    <row r="22" spans="2:11" ht="20.25" customHeight="1" x14ac:dyDescent="0.25">
      <c r="B22" s="19"/>
      <c r="C22" s="19"/>
      <c r="D22" t="s">
        <v>11</v>
      </c>
      <c r="E22" s="4">
        <v>7</v>
      </c>
      <c r="F22" s="4">
        <v>50</v>
      </c>
      <c r="G22" s="5">
        <v>0.96</v>
      </c>
      <c r="H22" s="4">
        <v>300</v>
      </c>
      <c r="I22" s="5">
        <v>0.92</v>
      </c>
      <c r="J22" s="13">
        <f t="shared" si="0"/>
        <v>0</v>
      </c>
      <c r="K22" s="14">
        <f t="shared" si="1"/>
        <v>0</v>
      </c>
    </row>
    <row r="23" spans="2:11" ht="20.25" customHeight="1" x14ac:dyDescent="0.25">
      <c r="B23" s="19"/>
      <c r="C23" s="19"/>
      <c r="D23" t="s">
        <v>12</v>
      </c>
      <c r="E23" s="4">
        <v>8</v>
      </c>
      <c r="F23" s="4">
        <v>50</v>
      </c>
      <c r="G23" s="5">
        <v>0.96</v>
      </c>
      <c r="H23" s="4">
        <v>300</v>
      </c>
      <c r="I23" s="5">
        <v>0.92</v>
      </c>
      <c r="J23" s="13">
        <f t="shared" si="0"/>
        <v>0</v>
      </c>
      <c r="K23" s="14">
        <f t="shared" si="1"/>
        <v>0</v>
      </c>
    </row>
    <row r="24" spans="2:11" ht="20.25" customHeight="1" x14ac:dyDescent="0.25">
      <c r="B24" s="19"/>
      <c r="C24" s="19"/>
      <c r="D24" t="s">
        <v>13</v>
      </c>
      <c r="E24" s="4">
        <v>9</v>
      </c>
      <c r="F24" s="4">
        <v>50</v>
      </c>
      <c r="G24" s="5">
        <v>0.94</v>
      </c>
      <c r="H24" s="4">
        <v>300</v>
      </c>
      <c r="I24" s="5">
        <v>0.88</v>
      </c>
      <c r="J24" s="13">
        <f t="shared" si="0"/>
        <v>0</v>
      </c>
      <c r="K24" s="14">
        <f t="shared" si="1"/>
        <v>0</v>
      </c>
    </row>
    <row r="25" spans="2:11" ht="20.25" customHeight="1" x14ac:dyDescent="0.25">
      <c r="B25" s="19"/>
      <c r="C25" s="19"/>
      <c r="D25" t="s">
        <v>14</v>
      </c>
      <c r="E25" s="4">
        <v>10</v>
      </c>
      <c r="F25" s="4">
        <v>50</v>
      </c>
      <c r="G25" s="5">
        <v>0.79</v>
      </c>
      <c r="H25" s="4">
        <v>300</v>
      </c>
      <c r="I25" s="5">
        <v>0.69</v>
      </c>
      <c r="J25" s="13">
        <f t="shared" si="0"/>
        <v>0</v>
      </c>
      <c r="K25" s="14">
        <f>B25*F25*G25+C25*H25*I25</f>
        <v>0</v>
      </c>
    </row>
    <row r="26" spans="2:11" ht="20.25" customHeight="1" x14ac:dyDescent="0.25">
      <c r="B26" s="19"/>
      <c r="C26" s="19"/>
      <c r="D26" t="s">
        <v>15</v>
      </c>
      <c r="E26" s="4">
        <v>11</v>
      </c>
      <c r="F26" s="4">
        <v>50</v>
      </c>
      <c r="G26" s="5">
        <v>0.79</v>
      </c>
      <c r="H26" s="4">
        <v>300</v>
      </c>
      <c r="I26" s="5">
        <v>0.69</v>
      </c>
      <c r="J26" s="13">
        <f t="shared" si="0"/>
        <v>0</v>
      </c>
      <c r="K26" s="14">
        <f t="shared" si="1"/>
        <v>0</v>
      </c>
    </row>
    <row r="27" spans="2:11" ht="20.25" customHeight="1" x14ac:dyDescent="0.25">
      <c r="B27" s="19"/>
      <c r="C27" s="19"/>
      <c r="D27" t="s">
        <v>16</v>
      </c>
      <c r="E27" s="4">
        <v>12</v>
      </c>
      <c r="F27" s="4">
        <v>50</v>
      </c>
      <c r="G27" s="5">
        <v>0.79</v>
      </c>
      <c r="H27" s="4">
        <v>300</v>
      </c>
      <c r="I27" s="5">
        <v>0.69</v>
      </c>
      <c r="J27" s="13">
        <f t="shared" si="0"/>
        <v>0</v>
      </c>
      <c r="K27" s="14">
        <f t="shared" si="1"/>
        <v>0</v>
      </c>
    </row>
    <row r="28" spans="2:11" ht="20.25" customHeight="1" x14ac:dyDescent="0.25">
      <c r="B28" s="19"/>
      <c r="C28" s="19"/>
      <c r="D28" s="2" t="s">
        <v>17</v>
      </c>
      <c r="J28" s="13"/>
      <c r="K28" s="14"/>
    </row>
    <row r="29" spans="2:11" ht="20.25" customHeight="1" x14ac:dyDescent="0.25">
      <c r="B29" s="19"/>
      <c r="C29" s="19"/>
      <c r="D29" t="s">
        <v>18</v>
      </c>
      <c r="E29" s="4">
        <v>13</v>
      </c>
      <c r="F29" s="4">
        <v>100</v>
      </c>
      <c r="G29" s="5">
        <v>0.56000000000000005</v>
      </c>
      <c r="H29" s="4">
        <v>500</v>
      </c>
      <c r="I29" s="5">
        <v>0.48</v>
      </c>
      <c r="J29" s="13">
        <f t="shared" si="0"/>
        <v>0</v>
      </c>
      <c r="K29" s="14">
        <f t="shared" si="1"/>
        <v>0</v>
      </c>
    </row>
    <row r="30" spans="2:11" ht="20.25" customHeight="1" x14ac:dyDescent="0.25">
      <c r="B30" s="19"/>
      <c r="C30" s="19"/>
      <c r="D30" t="s">
        <v>19</v>
      </c>
      <c r="E30" s="4">
        <v>14</v>
      </c>
      <c r="F30" s="4">
        <v>100</v>
      </c>
      <c r="G30" s="5">
        <v>0.56000000000000005</v>
      </c>
      <c r="H30" s="4">
        <v>500</v>
      </c>
      <c r="I30" s="5">
        <v>0.48</v>
      </c>
      <c r="J30" s="13">
        <f t="shared" si="0"/>
        <v>0</v>
      </c>
      <c r="K30" s="14">
        <f t="shared" si="1"/>
        <v>0</v>
      </c>
    </row>
    <row r="31" spans="2:11" ht="20.25" customHeight="1" x14ac:dyDescent="0.25">
      <c r="B31" s="19"/>
      <c r="C31" s="19"/>
      <c r="D31" t="s">
        <v>20</v>
      </c>
      <c r="E31" s="4">
        <v>15</v>
      </c>
      <c r="F31" s="4">
        <v>100</v>
      </c>
      <c r="G31" s="5">
        <v>0.52</v>
      </c>
      <c r="H31" s="4">
        <v>500</v>
      </c>
      <c r="I31" s="5">
        <v>0.45</v>
      </c>
      <c r="J31" s="13">
        <f t="shared" si="0"/>
        <v>0</v>
      </c>
      <c r="K31" s="14">
        <f t="shared" si="1"/>
        <v>0</v>
      </c>
    </row>
    <row r="32" spans="2:11" ht="20.25" customHeight="1" x14ac:dyDescent="0.25">
      <c r="B32" s="19"/>
      <c r="C32" s="19"/>
      <c r="D32" t="s">
        <v>21</v>
      </c>
      <c r="E32" s="4">
        <v>16</v>
      </c>
      <c r="F32" s="4">
        <v>100</v>
      </c>
      <c r="G32" s="5">
        <v>0.56000000000000005</v>
      </c>
      <c r="H32" s="4">
        <v>500</v>
      </c>
      <c r="I32" s="5">
        <v>0.48</v>
      </c>
      <c r="J32" s="13">
        <f t="shared" si="0"/>
        <v>0</v>
      </c>
      <c r="K32" s="14">
        <f t="shared" si="1"/>
        <v>0</v>
      </c>
    </row>
    <row r="33" spans="2:11" ht="20.25" customHeight="1" x14ac:dyDescent="0.25">
      <c r="B33" s="19"/>
      <c r="C33" s="19"/>
      <c r="D33" t="s">
        <v>22</v>
      </c>
      <c r="E33" s="4">
        <v>17</v>
      </c>
      <c r="F33" s="4">
        <v>100</v>
      </c>
      <c r="G33" s="5">
        <v>0.52</v>
      </c>
      <c r="H33" s="4">
        <v>500</v>
      </c>
      <c r="I33" s="5">
        <v>0.45</v>
      </c>
      <c r="J33" s="13">
        <f t="shared" si="0"/>
        <v>0</v>
      </c>
      <c r="K33" s="14">
        <f t="shared" si="1"/>
        <v>0</v>
      </c>
    </row>
    <row r="34" spans="2:11" ht="20.25" customHeight="1" x14ac:dyDescent="0.25">
      <c r="B34" s="19"/>
      <c r="C34" s="19"/>
      <c r="D34" s="2" t="s">
        <v>23</v>
      </c>
      <c r="J34" s="13"/>
      <c r="K34" s="14"/>
    </row>
    <row r="35" spans="2:11" ht="20.25" customHeight="1" x14ac:dyDescent="0.25">
      <c r="B35" s="19"/>
      <c r="C35" s="19"/>
      <c r="D35" t="s">
        <v>24</v>
      </c>
      <c r="E35" s="4">
        <v>18</v>
      </c>
      <c r="F35" s="4">
        <v>100</v>
      </c>
      <c r="G35" s="5">
        <v>0.54</v>
      </c>
      <c r="H35" s="4">
        <v>500</v>
      </c>
      <c r="I35" s="5">
        <v>0.48</v>
      </c>
      <c r="J35" s="13">
        <f t="shared" si="0"/>
        <v>0</v>
      </c>
      <c r="K35" s="14">
        <f t="shared" si="1"/>
        <v>0</v>
      </c>
    </row>
    <row r="36" spans="2:11" ht="20.25" customHeight="1" x14ac:dyDescent="0.25">
      <c r="B36" s="19"/>
      <c r="C36" s="19"/>
      <c r="D36" t="s">
        <v>25</v>
      </c>
      <c r="E36" s="4">
        <v>19</v>
      </c>
      <c r="F36" s="4">
        <v>100</v>
      </c>
      <c r="G36" s="5">
        <v>0.54</v>
      </c>
      <c r="H36" s="4">
        <v>500</v>
      </c>
      <c r="I36" s="5">
        <v>0.48</v>
      </c>
      <c r="J36" s="13">
        <f t="shared" si="0"/>
        <v>0</v>
      </c>
      <c r="K36" s="14">
        <f t="shared" si="1"/>
        <v>0</v>
      </c>
    </row>
    <row r="37" spans="2:11" ht="20.25" customHeight="1" x14ac:dyDescent="0.25">
      <c r="B37" s="19"/>
      <c r="C37" s="19"/>
      <c r="D37" t="s">
        <v>26</v>
      </c>
      <c r="E37" s="4">
        <v>20</v>
      </c>
      <c r="F37" s="4">
        <v>100</v>
      </c>
      <c r="G37" s="5">
        <v>0.52</v>
      </c>
      <c r="H37" s="4">
        <v>500</v>
      </c>
      <c r="I37" s="5">
        <v>0.47</v>
      </c>
      <c r="J37" s="13">
        <f t="shared" si="0"/>
        <v>0</v>
      </c>
      <c r="K37" s="14">
        <f t="shared" si="1"/>
        <v>0</v>
      </c>
    </row>
    <row r="38" spans="2:11" ht="20.25" customHeight="1" x14ac:dyDescent="0.25">
      <c r="B38" s="19"/>
      <c r="C38" s="19"/>
      <c r="D38" t="s">
        <v>27</v>
      </c>
      <c r="E38" s="4">
        <v>21</v>
      </c>
      <c r="F38" s="4">
        <v>100</v>
      </c>
      <c r="G38" s="5">
        <v>0.47</v>
      </c>
      <c r="H38" s="4">
        <v>500</v>
      </c>
      <c r="I38" s="5">
        <v>0.45</v>
      </c>
      <c r="J38" s="13">
        <f t="shared" si="0"/>
        <v>0</v>
      </c>
      <c r="K38" s="14">
        <f t="shared" si="1"/>
        <v>0</v>
      </c>
    </row>
    <row r="39" spans="2:11" ht="20.25" customHeight="1" x14ac:dyDescent="0.25">
      <c r="B39" s="19"/>
      <c r="C39" s="19"/>
      <c r="D39" t="s">
        <v>28</v>
      </c>
      <c r="E39" s="4">
        <v>22</v>
      </c>
      <c r="F39" s="4">
        <v>100</v>
      </c>
      <c r="G39" s="5">
        <v>0.52</v>
      </c>
      <c r="H39" s="4">
        <v>500</v>
      </c>
      <c r="I39" s="5">
        <v>0.47</v>
      </c>
      <c r="J39" s="13">
        <f t="shared" si="0"/>
        <v>0</v>
      </c>
      <c r="K39" s="14">
        <f t="shared" si="1"/>
        <v>0</v>
      </c>
    </row>
    <row r="40" spans="2:11" ht="20.25" customHeight="1" x14ac:dyDescent="0.25">
      <c r="B40" s="19"/>
      <c r="C40" s="19"/>
      <c r="D40" t="s">
        <v>29</v>
      </c>
      <c r="E40" s="4">
        <v>23</v>
      </c>
      <c r="F40" s="4">
        <v>100</v>
      </c>
      <c r="G40" s="5">
        <v>0.52</v>
      </c>
      <c r="H40" s="4">
        <v>500</v>
      </c>
      <c r="I40" s="5">
        <v>0.47</v>
      </c>
      <c r="J40" s="13">
        <f t="shared" si="0"/>
        <v>0</v>
      </c>
      <c r="K40" s="14">
        <f t="shared" si="1"/>
        <v>0</v>
      </c>
    </row>
    <row r="41" spans="2:11" ht="20.25" customHeight="1" x14ac:dyDescent="0.25">
      <c r="B41" s="19"/>
      <c r="C41" s="19"/>
      <c r="D41" t="s">
        <v>30</v>
      </c>
      <c r="E41" s="4">
        <v>24</v>
      </c>
      <c r="F41" s="4">
        <v>100</v>
      </c>
      <c r="G41" s="5">
        <v>0.52</v>
      </c>
      <c r="H41" s="4">
        <v>500</v>
      </c>
      <c r="I41" s="5">
        <v>0.47</v>
      </c>
      <c r="J41" s="13">
        <f t="shared" si="0"/>
        <v>0</v>
      </c>
      <c r="K41" s="14">
        <f t="shared" si="1"/>
        <v>0</v>
      </c>
    </row>
    <row r="42" spans="2:11" ht="20.25" customHeight="1" x14ac:dyDescent="0.25">
      <c r="B42" s="19"/>
      <c r="C42" s="19"/>
      <c r="D42" s="2" t="s">
        <v>31</v>
      </c>
      <c r="J42" s="13"/>
      <c r="K42" s="14"/>
    </row>
    <row r="43" spans="2:11" ht="20.25" customHeight="1" x14ac:dyDescent="0.25">
      <c r="B43" s="19"/>
      <c r="C43" s="19"/>
      <c r="D43" t="s">
        <v>32</v>
      </c>
      <c r="E43" s="4">
        <v>25</v>
      </c>
      <c r="F43" s="4">
        <v>100</v>
      </c>
      <c r="G43" s="5">
        <v>0.52</v>
      </c>
      <c r="H43" s="4">
        <v>500</v>
      </c>
      <c r="I43" s="5">
        <v>0.47</v>
      </c>
      <c r="J43" s="13">
        <f t="shared" si="0"/>
        <v>0</v>
      </c>
      <c r="K43" s="14">
        <f t="shared" si="1"/>
        <v>0</v>
      </c>
    </row>
    <row r="44" spans="2:11" ht="20.25" customHeight="1" x14ac:dyDescent="0.25">
      <c r="B44" s="19"/>
      <c r="C44" s="19"/>
      <c r="D44" t="s">
        <v>33</v>
      </c>
      <c r="E44" s="4">
        <v>26</v>
      </c>
      <c r="F44" s="4">
        <v>100</v>
      </c>
      <c r="G44" s="5">
        <v>0.66</v>
      </c>
      <c r="H44" s="4">
        <v>500</v>
      </c>
      <c r="I44" s="5">
        <v>0.59</v>
      </c>
      <c r="J44" s="13">
        <f t="shared" si="0"/>
        <v>0</v>
      </c>
      <c r="K44" s="14">
        <f t="shared" si="1"/>
        <v>0</v>
      </c>
    </row>
    <row r="45" spans="2:11" ht="20.25" customHeight="1" x14ac:dyDescent="0.25">
      <c r="B45" s="19"/>
      <c r="C45" s="19"/>
      <c r="D45" t="s">
        <v>34</v>
      </c>
      <c r="E45" s="4">
        <v>27</v>
      </c>
      <c r="F45" s="4">
        <v>100</v>
      </c>
      <c r="G45" s="5">
        <v>0.56000000000000005</v>
      </c>
      <c r="H45" s="4">
        <v>500</v>
      </c>
      <c r="I45" s="5">
        <v>0.48</v>
      </c>
      <c r="J45" s="13">
        <f t="shared" si="0"/>
        <v>0</v>
      </c>
      <c r="K45" s="14">
        <f t="shared" si="1"/>
        <v>0</v>
      </c>
    </row>
    <row r="46" spans="2:11" ht="20.25" customHeight="1" x14ac:dyDescent="0.25">
      <c r="B46" s="19"/>
      <c r="C46" s="19"/>
      <c r="D46" t="s">
        <v>35</v>
      </c>
      <c r="E46" s="4">
        <v>28</v>
      </c>
      <c r="F46" s="4">
        <v>100</v>
      </c>
      <c r="G46" s="5">
        <v>0.56000000000000005</v>
      </c>
      <c r="H46" s="4">
        <v>500</v>
      </c>
      <c r="I46" s="5">
        <v>0.48</v>
      </c>
      <c r="J46" s="13">
        <f t="shared" si="0"/>
        <v>0</v>
      </c>
      <c r="K46" s="14">
        <f t="shared" si="1"/>
        <v>0</v>
      </c>
    </row>
    <row r="47" spans="2:11" ht="20.25" customHeight="1" x14ac:dyDescent="0.25">
      <c r="B47" s="19"/>
      <c r="C47" s="19"/>
      <c r="D47" t="s">
        <v>36</v>
      </c>
      <c r="E47" s="4">
        <v>29</v>
      </c>
      <c r="F47" s="4">
        <v>100</v>
      </c>
      <c r="G47" s="5">
        <v>0.59</v>
      </c>
      <c r="H47" s="4">
        <v>500</v>
      </c>
      <c r="I47" s="5">
        <v>0.52</v>
      </c>
      <c r="J47" s="13">
        <f t="shared" si="0"/>
        <v>0</v>
      </c>
      <c r="K47" s="14">
        <f t="shared" si="1"/>
        <v>0</v>
      </c>
    </row>
    <row r="48" spans="2:11" ht="20.25" customHeight="1" x14ac:dyDescent="0.25">
      <c r="B48" s="19"/>
      <c r="C48" s="19"/>
      <c r="D48" t="s">
        <v>37</v>
      </c>
      <c r="E48" s="4">
        <v>30</v>
      </c>
      <c r="F48" s="4">
        <v>100</v>
      </c>
      <c r="G48" s="5">
        <v>0.56000000000000005</v>
      </c>
      <c r="H48" s="4">
        <v>500</v>
      </c>
      <c r="I48" s="5">
        <v>0.48</v>
      </c>
      <c r="J48" s="13">
        <f t="shared" si="0"/>
        <v>0</v>
      </c>
      <c r="K48" s="14">
        <f t="shared" si="1"/>
        <v>0</v>
      </c>
    </row>
    <row r="49" spans="2:11" ht="20.25" customHeight="1" x14ac:dyDescent="0.25">
      <c r="B49" s="19"/>
      <c r="C49" s="19"/>
      <c r="D49" s="2" t="s">
        <v>38</v>
      </c>
      <c r="J49" s="13"/>
      <c r="K49" s="14"/>
    </row>
    <row r="50" spans="2:11" ht="20.25" customHeight="1" x14ac:dyDescent="0.25">
      <c r="B50" s="19"/>
      <c r="C50" s="19"/>
      <c r="D50" t="s">
        <v>39</v>
      </c>
      <c r="E50" s="4">
        <v>31</v>
      </c>
      <c r="F50" s="4">
        <v>100</v>
      </c>
      <c r="G50" s="5">
        <v>0.48</v>
      </c>
      <c r="H50" s="4">
        <v>500</v>
      </c>
      <c r="I50" s="5">
        <v>0.45</v>
      </c>
      <c r="J50" s="13">
        <f t="shared" si="0"/>
        <v>0</v>
      </c>
      <c r="K50" s="14">
        <f t="shared" si="1"/>
        <v>0</v>
      </c>
    </row>
    <row r="51" spans="2:11" ht="20.25" customHeight="1" x14ac:dyDescent="0.25">
      <c r="B51" s="19"/>
      <c r="C51" s="19"/>
      <c r="D51" t="s">
        <v>40</v>
      </c>
      <c r="E51" s="4">
        <v>32</v>
      </c>
      <c r="F51" s="4">
        <v>100</v>
      </c>
      <c r="G51" s="5">
        <v>0.52</v>
      </c>
      <c r="H51" s="4">
        <v>500</v>
      </c>
      <c r="I51" s="5">
        <v>0.45</v>
      </c>
      <c r="J51" s="13">
        <f t="shared" si="0"/>
        <v>0</v>
      </c>
      <c r="K51" s="14">
        <f t="shared" si="1"/>
        <v>0</v>
      </c>
    </row>
    <row r="52" spans="2:11" ht="20.25" customHeight="1" x14ac:dyDescent="0.25">
      <c r="B52" s="19"/>
      <c r="C52" s="19"/>
      <c r="D52" t="s">
        <v>41</v>
      </c>
      <c r="E52" s="4">
        <v>33</v>
      </c>
      <c r="F52" s="4">
        <v>100</v>
      </c>
      <c r="G52" s="5">
        <v>0.48</v>
      </c>
      <c r="H52" s="4">
        <v>500</v>
      </c>
      <c r="I52" s="5">
        <v>0.45</v>
      </c>
      <c r="J52" s="13">
        <f t="shared" si="0"/>
        <v>0</v>
      </c>
      <c r="K52" s="14">
        <f t="shared" si="1"/>
        <v>0</v>
      </c>
    </row>
    <row r="53" spans="2:11" ht="20.25" customHeight="1" x14ac:dyDescent="0.25">
      <c r="B53" s="19"/>
      <c r="C53" s="19"/>
      <c r="D53" t="s">
        <v>42</v>
      </c>
      <c r="E53" s="4">
        <v>34</v>
      </c>
      <c r="F53" s="4">
        <v>100</v>
      </c>
      <c r="G53" s="5">
        <v>0.54</v>
      </c>
      <c r="H53" s="4">
        <v>500</v>
      </c>
      <c r="I53" s="5">
        <v>0.47</v>
      </c>
      <c r="J53" s="13">
        <f t="shared" si="0"/>
        <v>0</v>
      </c>
      <c r="K53" s="14">
        <f t="shared" si="1"/>
        <v>0</v>
      </c>
    </row>
    <row r="54" spans="2:11" ht="20.25" customHeight="1" x14ac:dyDescent="0.25">
      <c r="B54" s="19"/>
      <c r="C54" s="19"/>
      <c r="D54" t="s">
        <v>43</v>
      </c>
      <c r="E54" s="4">
        <v>35</v>
      </c>
      <c r="F54" s="4">
        <v>100</v>
      </c>
      <c r="G54" s="5">
        <v>0.57999999999999996</v>
      </c>
      <c r="H54" s="4">
        <v>500</v>
      </c>
      <c r="I54" s="5">
        <v>0.52</v>
      </c>
      <c r="J54" s="13">
        <f t="shared" si="0"/>
        <v>0</v>
      </c>
      <c r="K54" s="14">
        <f t="shared" si="1"/>
        <v>0</v>
      </c>
    </row>
    <row r="55" spans="2:11" ht="20.25" customHeight="1" x14ac:dyDescent="0.25">
      <c r="B55" s="19"/>
      <c r="C55" s="19"/>
      <c r="D55" t="s">
        <v>44</v>
      </c>
      <c r="E55" s="4">
        <v>36</v>
      </c>
      <c r="F55" s="4">
        <v>100</v>
      </c>
      <c r="G55" s="5">
        <v>0.54</v>
      </c>
      <c r="H55" s="4">
        <v>500</v>
      </c>
      <c r="I55" s="5">
        <v>0.47</v>
      </c>
      <c r="J55" s="13">
        <f t="shared" si="0"/>
        <v>0</v>
      </c>
      <c r="K55" s="14">
        <f t="shared" si="1"/>
        <v>0</v>
      </c>
    </row>
    <row r="56" spans="2:11" ht="20.25" customHeight="1" x14ac:dyDescent="0.25">
      <c r="B56" s="19"/>
      <c r="C56" s="19"/>
      <c r="D56" t="s">
        <v>45</v>
      </c>
      <c r="E56" s="4">
        <v>37</v>
      </c>
      <c r="F56" s="4">
        <v>100</v>
      </c>
      <c r="G56" s="5">
        <v>0.54</v>
      </c>
      <c r="H56" s="4">
        <v>500</v>
      </c>
      <c r="I56" s="5">
        <v>0.47</v>
      </c>
      <c r="J56" s="13">
        <f t="shared" si="0"/>
        <v>0</v>
      </c>
      <c r="K56" s="14">
        <f t="shared" si="1"/>
        <v>0</v>
      </c>
    </row>
    <row r="57" spans="2:11" ht="20.25" customHeight="1" x14ac:dyDescent="0.25">
      <c r="B57" s="19"/>
      <c r="C57" s="19"/>
      <c r="D57" t="s">
        <v>46</v>
      </c>
      <c r="E57" s="4">
        <v>38</v>
      </c>
      <c r="F57" s="4">
        <v>100</v>
      </c>
      <c r="G57" s="5">
        <v>0.54</v>
      </c>
      <c r="H57" s="4">
        <v>500</v>
      </c>
      <c r="I57" s="5">
        <v>0.47</v>
      </c>
      <c r="J57" s="13">
        <f t="shared" si="0"/>
        <v>0</v>
      </c>
      <c r="K57" s="14">
        <f t="shared" si="1"/>
        <v>0</v>
      </c>
    </row>
    <row r="58" spans="2:11" ht="20.25" customHeight="1" x14ac:dyDescent="0.25">
      <c r="B58" s="19"/>
      <c r="C58" s="19"/>
      <c r="D58" t="s">
        <v>47</v>
      </c>
      <c r="E58" s="4">
        <v>39</v>
      </c>
      <c r="F58" s="4">
        <v>100</v>
      </c>
      <c r="G58" s="5">
        <v>0.54</v>
      </c>
      <c r="H58" s="4">
        <v>500</v>
      </c>
      <c r="I58" s="5">
        <v>0.47</v>
      </c>
      <c r="J58" s="13">
        <f t="shared" si="0"/>
        <v>0</v>
      </c>
      <c r="K58" s="14">
        <f t="shared" si="1"/>
        <v>0</v>
      </c>
    </row>
    <row r="59" spans="2:11" ht="20.25" customHeight="1" x14ac:dyDescent="0.25">
      <c r="B59" s="19"/>
      <c r="C59" s="19"/>
      <c r="D59" t="s">
        <v>48</v>
      </c>
      <c r="E59" s="4">
        <v>40</v>
      </c>
      <c r="F59" s="4">
        <v>100</v>
      </c>
      <c r="G59" s="5">
        <v>0.48</v>
      </c>
      <c r="H59" s="4">
        <v>500</v>
      </c>
      <c r="I59" s="5">
        <v>0.45</v>
      </c>
      <c r="J59" s="13">
        <f t="shared" si="0"/>
        <v>0</v>
      </c>
      <c r="K59" s="14">
        <f t="shared" si="1"/>
        <v>0</v>
      </c>
    </row>
    <row r="60" spans="2:11" ht="20.25" customHeight="1" x14ac:dyDescent="0.25">
      <c r="B60" s="19"/>
      <c r="C60" s="19"/>
      <c r="D60" s="2" t="s">
        <v>49</v>
      </c>
      <c r="J60" s="13"/>
      <c r="K60" s="14"/>
    </row>
    <row r="61" spans="2:11" ht="20.25" customHeight="1" x14ac:dyDescent="0.25">
      <c r="B61" s="19"/>
      <c r="C61" s="19"/>
      <c r="D61" t="s">
        <v>50</v>
      </c>
      <c r="E61" s="4">
        <v>41</v>
      </c>
      <c r="F61" s="4">
        <v>100</v>
      </c>
      <c r="G61" s="5">
        <v>0.49</v>
      </c>
      <c r="H61" s="4">
        <v>500</v>
      </c>
      <c r="I61" s="5">
        <v>0.45</v>
      </c>
      <c r="J61" s="13">
        <f t="shared" si="0"/>
        <v>0</v>
      </c>
      <c r="K61" s="14">
        <f t="shared" si="1"/>
        <v>0</v>
      </c>
    </row>
    <row r="62" spans="2:11" ht="20.25" customHeight="1" x14ac:dyDescent="0.25">
      <c r="B62" s="19"/>
      <c r="C62" s="19"/>
      <c r="D62" t="s">
        <v>51</v>
      </c>
      <c r="E62" s="4">
        <v>42</v>
      </c>
      <c r="F62" s="4">
        <v>100</v>
      </c>
      <c r="G62" s="5">
        <v>0.52</v>
      </c>
      <c r="H62" s="4">
        <v>500</v>
      </c>
      <c r="I62" s="5">
        <v>0.45</v>
      </c>
      <c r="J62" s="13">
        <f t="shared" si="0"/>
        <v>0</v>
      </c>
      <c r="K62" s="14">
        <f t="shared" si="1"/>
        <v>0</v>
      </c>
    </row>
    <row r="63" spans="2:11" ht="20.25" customHeight="1" x14ac:dyDescent="0.25">
      <c r="B63" s="19"/>
      <c r="C63" s="19"/>
      <c r="D63" t="s">
        <v>52</v>
      </c>
      <c r="E63" s="4">
        <v>43</v>
      </c>
      <c r="F63" s="4">
        <v>100</v>
      </c>
      <c r="G63" s="5">
        <v>0.56000000000000005</v>
      </c>
      <c r="H63" s="4">
        <v>500</v>
      </c>
      <c r="I63" s="5">
        <v>0.48</v>
      </c>
      <c r="J63" s="13">
        <f t="shared" si="0"/>
        <v>0</v>
      </c>
      <c r="K63" s="14">
        <f t="shared" si="1"/>
        <v>0</v>
      </c>
    </row>
    <row r="64" spans="2:11" ht="20.25" customHeight="1" x14ac:dyDescent="0.25">
      <c r="B64" s="19"/>
      <c r="C64" s="19"/>
      <c r="D64" t="s">
        <v>53</v>
      </c>
      <c r="E64" s="4">
        <v>44</v>
      </c>
      <c r="F64" s="4">
        <v>100</v>
      </c>
      <c r="G64" s="5">
        <v>0.47</v>
      </c>
      <c r="H64" s="4">
        <v>500</v>
      </c>
      <c r="I64" s="5">
        <v>0.45</v>
      </c>
      <c r="J64" s="13">
        <f t="shared" si="0"/>
        <v>0</v>
      </c>
      <c r="K64" s="14">
        <f t="shared" si="1"/>
        <v>0</v>
      </c>
    </row>
    <row r="65" spans="2:11" ht="20.25" customHeight="1" x14ac:dyDescent="0.25">
      <c r="B65" s="19"/>
      <c r="C65" s="19"/>
      <c r="D65" t="s">
        <v>54</v>
      </c>
      <c r="E65" s="4">
        <v>45</v>
      </c>
      <c r="F65" s="4">
        <v>100</v>
      </c>
      <c r="G65" s="5">
        <v>0.56000000000000005</v>
      </c>
      <c r="H65" s="4">
        <v>500</v>
      </c>
      <c r="I65" s="5">
        <v>0.48</v>
      </c>
      <c r="J65" s="13">
        <f t="shared" si="0"/>
        <v>0</v>
      </c>
      <c r="K65" s="14">
        <f t="shared" si="1"/>
        <v>0</v>
      </c>
    </row>
    <row r="66" spans="2:11" ht="20.25" customHeight="1" x14ac:dyDescent="0.25">
      <c r="B66" s="19"/>
      <c r="C66" s="19"/>
      <c r="D66" t="s">
        <v>55</v>
      </c>
      <c r="E66" s="4">
        <v>46</v>
      </c>
      <c r="F66" s="4">
        <v>100</v>
      </c>
      <c r="G66" s="5">
        <v>0.56000000000000005</v>
      </c>
      <c r="H66" s="4">
        <v>500</v>
      </c>
      <c r="I66" s="5">
        <v>0.48</v>
      </c>
      <c r="J66" s="13">
        <f t="shared" si="0"/>
        <v>0</v>
      </c>
      <c r="K66" s="14">
        <f t="shared" si="1"/>
        <v>0</v>
      </c>
    </row>
    <row r="67" spans="2:11" ht="20.25" customHeight="1" x14ac:dyDescent="0.25">
      <c r="B67" s="19"/>
      <c r="C67" s="19"/>
      <c r="D67" t="s">
        <v>56</v>
      </c>
      <c r="E67" s="4">
        <v>47</v>
      </c>
      <c r="F67" s="4">
        <v>100</v>
      </c>
      <c r="G67" s="5">
        <v>0.52</v>
      </c>
      <c r="H67" s="4">
        <v>500</v>
      </c>
      <c r="I67" s="5">
        <v>0.45</v>
      </c>
      <c r="J67" s="13">
        <f t="shared" si="0"/>
        <v>0</v>
      </c>
      <c r="K67" s="14">
        <f t="shared" si="1"/>
        <v>0</v>
      </c>
    </row>
    <row r="68" spans="2:11" ht="20.25" customHeight="1" x14ac:dyDescent="0.25">
      <c r="B68" s="19"/>
      <c r="C68" s="19"/>
      <c r="D68" t="s">
        <v>57</v>
      </c>
      <c r="E68" s="4">
        <v>48</v>
      </c>
      <c r="F68" s="4">
        <v>100</v>
      </c>
      <c r="G68" s="5">
        <v>0.52</v>
      </c>
      <c r="H68" s="4">
        <v>500</v>
      </c>
      <c r="I68" s="5">
        <v>0.45</v>
      </c>
      <c r="J68" s="13">
        <f t="shared" si="0"/>
        <v>0</v>
      </c>
      <c r="K68" s="14">
        <f t="shared" si="1"/>
        <v>0</v>
      </c>
    </row>
    <row r="69" spans="2:11" ht="20.25" customHeight="1" x14ac:dyDescent="0.25">
      <c r="B69" s="19"/>
      <c r="C69" s="19"/>
      <c r="D69" t="s">
        <v>58</v>
      </c>
      <c r="E69" s="4">
        <v>49</v>
      </c>
      <c r="F69" s="4">
        <v>100</v>
      </c>
      <c r="G69" s="5">
        <v>0.56000000000000005</v>
      </c>
      <c r="H69" s="4">
        <v>500</v>
      </c>
      <c r="I69" s="5">
        <v>0.48</v>
      </c>
      <c r="J69" s="13">
        <f t="shared" si="0"/>
        <v>0</v>
      </c>
      <c r="K69" s="14">
        <f t="shared" si="1"/>
        <v>0</v>
      </c>
    </row>
    <row r="70" spans="2:11" ht="20.25" customHeight="1" x14ac:dyDescent="0.25">
      <c r="B70" s="19"/>
      <c r="C70" s="19"/>
      <c r="D70" t="s">
        <v>59</v>
      </c>
      <c r="E70" s="4">
        <v>50</v>
      </c>
      <c r="F70" s="4">
        <v>100</v>
      </c>
      <c r="G70" s="5">
        <v>0.47</v>
      </c>
      <c r="H70" s="4">
        <v>500</v>
      </c>
      <c r="I70" s="5">
        <v>0.45</v>
      </c>
      <c r="J70" s="13">
        <f t="shared" si="0"/>
        <v>0</v>
      </c>
      <c r="K70" s="14">
        <f t="shared" si="1"/>
        <v>0</v>
      </c>
    </row>
    <row r="71" spans="2:11" ht="20.25" customHeight="1" x14ac:dyDescent="0.25">
      <c r="B71" s="19"/>
      <c r="C71" s="19"/>
      <c r="D71" t="s">
        <v>60</v>
      </c>
      <c r="E71" s="4">
        <v>51</v>
      </c>
      <c r="F71" s="4">
        <v>100</v>
      </c>
      <c r="G71" s="5">
        <v>0.56000000000000005</v>
      </c>
      <c r="H71" s="4">
        <v>500</v>
      </c>
      <c r="I71" s="5">
        <v>0.48</v>
      </c>
      <c r="J71" s="13">
        <f t="shared" si="0"/>
        <v>0</v>
      </c>
      <c r="K71" s="14">
        <f t="shared" si="1"/>
        <v>0</v>
      </c>
    </row>
    <row r="72" spans="2:11" ht="20.25" customHeight="1" x14ac:dyDescent="0.25">
      <c r="B72" s="19"/>
      <c r="C72" s="19"/>
      <c r="D72" t="s">
        <v>61</v>
      </c>
      <c r="E72" s="4">
        <v>52</v>
      </c>
      <c r="F72" s="4">
        <v>100</v>
      </c>
      <c r="G72" s="5">
        <v>0.49</v>
      </c>
      <c r="H72" s="4">
        <v>500</v>
      </c>
      <c r="I72" s="5">
        <v>0.45</v>
      </c>
      <c r="J72" s="13">
        <f t="shared" si="0"/>
        <v>0</v>
      </c>
      <c r="K72" s="14">
        <f t="shared" si="1"/>
        <v>0</v>
      </c>
    </row>
    <row r="73" spans="2:11" ht="20.25" customHeight="1" x14ac:dyDescent="0.25">
      <c r="B73" s="19"/>
      <c r="C73" s="19"/>
      <c r="D73" s="2" t="s">
        <v>62</v>
      </c>
      <c r="J73" s="13">
        <f t="shared" si="0"/>
        <v>0</v>
      </c>
      <c r="K73" s="14">
        <f t="shared" si="1"/>
        <v>0</v>
      </c>
    </row>
    <row r="74" spans="2:11" ht="20.25" customHeight="1" x14ac:dyDescent="0.25">
      <c r="B74" s="19"/>
      <c r="C74" s="19"/>
      <c r="D74" t="s">
        <v>63</v>
      </c>
      <c r="E74" s="4">
        <v>53</v>
      </c>
      <c r="F74" s="4">
        <v>100</v>
      </c>
      <c r="G74" s="5">
        <v>0.54</v>
      </c>
      <c r="H74" s="4">
        <v>500</v>
      </c>
      <c r="I74" s="5">
        <v>0.48</v>
      </c>
      <c r="J74" s="13">
        <f t="shared" si="0"/>
        <v>0</v>
      </c>
      <c r="K74" s="14">
        <f t="shared" si="1"/>
        <v>0</v>
      </c>
    </row>
    <row r="75" spans="2:11" ht="20.25" customHeight="1" x14ac:dyDescent="0.25">
      <c r="B75" s="19"/>
      <c r="C75" s="19"/>
      <c r="D75" t="s">
        <v>64</v>
      </c>
      <c r="E75" s="4">
        <v>54</v>
      </c>
      <c r="F75" s="4">
        <v>100</v>
      </c>
      <c r="G75" s="5">
        <v>0.54</v>
      </c>
      <c r="H75" s="4">
        <v>500</v>
      </c>
      <c r="I75" s="5">
        <v>0.48</v>
      </c>
      <c r="J75" s="13">
        <f t="shared" si="0"/>
        <v>0</v>
      </c>
      <c r="K75" s="14">
        <f t="shared" si="1"/>
        <v>0</v>
      </c>
    </row>
    <row r="76" spans="2:11" ht="20.25" customHeight="1" x14ac:dyDescent="0.25">
      <c r="B76" s="19"/>
      <c r="C76" s="19"/>
      <c r="D76" t="s">
        <v>65</v>
      </c>
      <c r="E76" s="4">
        <v>55</v>
      </c>
      <c r="F76" s="4">
        <v>100</v>
      </c>
      <c r="G76" s="5">
        <v>0.65</v>
      </c>
      <c r="H76" s="4">
        <v>500</v>
      </c>
      <c r="I76" s="5">
        <v>0.56999999999999995</v>
      </c>
      <c r="J76" s="13">
        <f t="shared" si="0"/>
        <v>0</v>
      </c>
      <c r="K76" s="14">
        <f t="shared" si="1"/>
        <v>0</v>
      </c>
    </row>
    <row r="77" spans="2:11" ht="20.25" customHeight="1" x14ac:dyDescent="0.25">
      <c r="B77" s="19"/>
      <c r="C77" s="19"/>
      <c r="D77" t="s">
        <v>66</v>
      </c>
      <c r="E77" s="4">
        <v>56</v>
      </c>
      <c r="F77" s="4">
        <v>100</v>
      </c>
      <c r="G77" s="5">
        <v>0.59</v>
      </c>
      <c r="H77" s="4">
        <v>500</v>
      </c>
      <c r="I77" s="5">
        <v>0.52</v>
      </c>
      <c r="J77" s="13">
        <f t="shared" si="0"/>
        <v>0</v>
      </c>
      <c r="K77" s="14">
        <f t="shared" si="1"/>
        <v>0</v>
      </c>
    </row>
    <row r="78" spans="2:11" ht="20.25" customHeight="1" x14ac:dyDescent="0.25">
      <c r="B78" s="19"/>
      <c r="C78" s="19"/>
      <c r="D78" t="s">
        <v>67</v>
      </c>
      <c r="E78" s="4">
        <v>57</v>
      </c>
      <c r="F78" s="4">
        <v>100</v>
      </c>
      <c r="G78" s="5">
        <v>0.54</v>
      </c>
      <c r="H78" s="4">
        <v>500</v>
      </c>
      <c r="I78" s="5">
        <v>0.48</v>
      </c>
      <c r="J78" s="13">
        <f t="shared" si="0"/>
        <v>0</v>
      </c>
      <c r="K78" s="14">
        <f t="shared" si="1"/>
        <v>0</v>
      </c>
    </row>
    <row r="79" spans="2:11" ht="20.25" customHeight="1" x14ac:dyDescent="0.25">
      <c r="B79" s="19"/>
      <c r="C79" s="19"/>
      <c r="D79" t="s">
        <v>68</v>
      </c>
      <c r="E79" s="4">
        <v>58</v>
      </c>
      <c r="F79" s="4">
        <v>100</v>
      </c>
      <c r="G79" s="5">
        <v>0.47</v>
      </c>
      <c r="H79" s="4">
        <v>500</v>
      </c>
      <c r="I79" s="5">
        <v>0.45</v>
      </c>
      <c r="J79" s="13">
        <f t="shared" si="0"/>
        <v>0</v>
      </c>
      <c r="K79" s="14">
        <f t="shared" si="1"/>
        <v>0</v>
      </c>
    </row>
    <row r="80" spans="2:11" ht="20.25" customHeight="1" x14ac:dyDescent="0.25">
      <c r="B80" s="19"/>
      <c r="C80" s="19"/>
      <c r="D80" t="s">
        <v>69</v>
      </c>
      <c r="E80" s="4">
        <v>59</v>
      </c>
      <c r="F80" s="4">
        <v>100</v>
      </c>
      <c r="G80" s="5">
        <v>0.54</v>
      </c>
      <c r="H80" s="4">
        <v>500</v>
      </c>
      <c r="I80" s="5">
        <v>0.48</v>
      </c>
      <c r="J80" s="13">
        <f t="shared" ref="J80:J143" si="2">B80*F80+C80*H80</f>
        <v>0</v>
      </c>
      <c r="K80" s="14">
        <f t="shared" ref="K80:K143" si="3">B80*F80*G80+C80*H80*I80</f>
        <v>0</v>
      </c>
    </row>
    <row r="81" spans="2:11" ht="20.25" customHeight="1" x14ac:dyDescent="0.25">
      <c r="B81" s="19"/>
      <c r="C81" s="19"/>
      <c r="D81" t="s">
        <v>70</v>
      </c>
      <c r="E81" s="4">
        <v>60</v>
      </c>
      <c r="F81" s="4">
        <v>100</v>
      </c>
      <c r="G81" s="5">
        <v>0.54</v>
      </c>
      <c r="H81" s="4">
        <v>500</v>
      </c>
      <c r="I81" s="5">
        <v>0.48</v>
      </c>
      <c r="J81" s="13">
        <f t="shared" si="2"/>
        <v>0</v>
      </c>
      <c r="K81" s="14">
        <f t="shared" si="3"/>
        <v>0</v>
      </c>
    </row>
    <row r="82" spans="2:11" ht="20.25" customHeight="1" x14ac:dyDescent="0.25">
      <c r="B82" s="19"/>
      <c r="C82" s="19"/>
      <c r="D82" s="2" t="s">
        <v>71</v>
      </c>
      <c r="J82" s="13"/>
      <c r="K82" s="14"/>
    </row>
    <row r="83" spans="2:11" ht="20.25" customHeight="1" x14ac:dyDescent="0.25">
      <c r="B83" s="19"/>
      <c r="C83" s="19"/>
      <c r="D83" t="s">
        <v>72</v>
      </c>
      <c r="E83" s="4">
        <v>61</v>
      </c>
      <c r="F83" s="4">
        <v>100</v>
      </c>
      <c r="G83" s="5">
        <v>0.54</v>
      </c>
      <c r="H83" s="4">
        <v>500</v>
      </c>
      <c r="I83" s="5">
        <v>0.48</v>
      </c>
      <c r="J83" s="13">
        <f t="shared" si="2"/>
        <v>0</v>
      </c>
      <c r="K83" s="14">
        <f t="shared" si="3"/>
        <v>0</v>
      </c>
    </row>
    <row r="84" spans="2:11" ht="20.25" customHeight="1" x14ac:dyDescent="0.25">
      <c r="B84" s="19"/>
      <c r="C84" s="19"/>
      <c r="D84" s="2" t="s">
        <v>73</v>
      </c>
      <c r="J84" s="13"/>
      <c r="K84" s="14"/>
    </row>
    <row r="85" spans="2:11" ht="20.25" customHeight="1" x14ac:dyDescent="0.25">
      <c r="B85" s="19"/>
      <c r="C85" s="19"/>
      <c r="D85" t="s">
        <v>74</v>
      </c>
      <c r="E85" s="4">
        <v>62</v>
      </c>
      <c r="F85" s="4">
        <v>10</v>
      </c>
      <c r="G85" s="5">
        <v>0.56000000000000005</v>
      </c>
      <c r="H85" s="4">
        <v>500</v>
      </c>
      <c r="I85" s="5">
        <v>0.48</v>
      </c>
      <c r="J85" s="13">
        <f t="shared" si="2"/>
        <v>0</v>
      </c>
      <c r="K85" s="14">
        <f t="shared" si="3"/>
        <v>0</v>
      </c>
    </row>
    <row r="86" spans="2:11" ht="20.25" customHeight="1" x14ac:dyDescent="0.25">
      <c r="B86" s="19"/>
      <c r="C86" s="19"/>
      <c r="D86" s="6" t="s">
        <v>75</v>
      </c>
      <c r="E86" s="4">
        <v>63</v>
      </c>
      <c r="F86" s="4">
        <v>100</v>
      </c>
      <c r="G86" s="5">
        <v>0.54</v>
      </c>
      <c r="H86" s="4">
        <v>500</v>
      </c>
      <c r="I86" s="5">
        <v>0.48</v>
      </c>
      <c r="J86" s="13">
        <f t="shared" si="2"/>
        <v>0</v>
      </c>
      <c r="K86" s="14">
        <f t="shared" si="3"/>
        <v>0</v>
      </c>
    </row>
    <row r="87" spans="2:11" ht="20.25" customHeight="1" x14ac:dyDescent="0.25">
      <c r="B87" s="19"/>
      <c r="C87" s="19"/>
      <c r="D87" s="6" t="s">
        <v>76</v>
      </c>
      <c r="E87" s="4">
        <v>64</v>
      </c>
      <c r="F87" s="4">
        <v>100</v>
      </c>
      <c r="G87" s="5">
        <v>0.59</v>
      </c>
      <c r="H87" s="4">
        <v>500</v>
      </c>
      <c r="I87" s="5">
        <v>0.52</v>
      </c>
      <c r="J87" s="13">
        <f t="shared" si="2"/>
        <v>0</v>
      </c>
      <c r="K87" s="14">
        <f t="shared" si="3"/>
        <v>0</v>
      </c>
    </row>
    <row r="88" spans="2:11" ht="20.25" customHeight="1" x14ac:dyDescent="0.25">
      <c r="B88" s="19"/>
      <c r="C88" s="19"/>
      <c r="D88" s="6" t="s">
        <v>77</v>
      </c>
      <c r="E88" s="4">
        <v>65</v>
      </c>
      <c r="F88" s="4">
        <v>100</v>
      </c>
      <c r="G88" s="5">
        <v>0.54</v>
      </c>
      <c r="H88" s="4">
        <v>500</v>
      </c>
      <c r="I88" s="5">
        <v>0.48</v>
      </c>
      <c r="J88" s="13">
        <f t="shared" si="2"/>
        <v>0</v>
      </c>
      <c r="K88" s="14">
        <f t="shared" si="3"/>
        <v>0</v>
      </c>
    </row>
    <row r="89" spans="2:11" ht="20.25" customHeight="1" x14ac:dyDescent="0.25">
      <c r="B89" s="19"/>
      <c r="C89" s="19"/>
      <c r="D89" s="6" t="s">
        <v>78</v>
      </c>
      <c r="E89" s="4">
        <v>66</v>
      </c>
      <c r="F89" s="4">
        <v>100</v>
      </c>
      <c r="G89" s="5">
        <v>0.54</v>
      </c>
      <c r="H89" s="4">
        <v>500</v>
      </c>
      <c r="I89" s="5">
        <v>0.48</v>
      </c>
      <c r="J89" s="13">
        <f t="shared" si="2"/>
        <v>0</v>
      </c>
      <c r="K89" s="14">
        <f t="shared" si="3"/>
        <v>0</v>
      </c>
    </row>
    <row r="90" spans="2:11" ht="20.25" customHeight="1" x14ac:dyDescent="0.25">
      <c r="B90" s="19"/>
      <c r="C90" s="19"/>
      <c r="D90" s="6" t="s">
        <v>79</v>
      </c>
      <c r="E90" s="4">
        <v>67</v>
      </c>
      <c r="F90" s="4">
        <v>100</v>
      </c>
      <c r="G90" s="5">
        <v>0.59</v>
      </c>
      <c r="H90" s="4">
        <v>500</v>
      </c>
      <c r="I90" s="5">
        <v>0.52</v>
      </c>
      <c r="J90" s="13">
        <f t="shared" si="2"/>
        <v>0</v>
      </c>
      <c r="K90" s="14">
        <f t="shared" si="3"/>
        <v>0</v>
      </c>
    </row>
    <row r="91" spans="2:11" ht="20.25" customHeight="1" x14ac:dyDescent="0.25">
      <c r="B91" s="19"/>
      <c r="C91" s="19"/>
      <c r="D91" s="6" t="s">
        <v>80</v>
      </c>
      <c r="E91" s="4">
        <v>68</v>
      </c>
      <c r="F91" s="4">
        <v>100</v>
      </c>
      <c r="G91" s="5">
        <v>0.54</v>
      </c>
      <c r="H91" s="4">
        <v>500</v>
      </c>
      <c r="I91" s="5">
        <v>0.48</v>
      </c>
      <c r="J91" s="13">
        <f t="shared" si="2"/>
        <v>0</v>
      </c>
      <c r="K91" s="14">
        <f t="shared" si="3"/>
        <v>0</v>
      </c>
    </row>
    <row r="92" spans="2:11" ht="20.25" customHeight="1" x14ac:dyDescent="0.25">
      <c r="B92" s="19"/>
      <c r="C92" s="19"/>
      <c r="D92" s="6" t="s">
        <v>81</v>
      </c>
      <c r="E92" s="4">
        <v>69</v>
      </c>
      <c r="F92" s="4">
        <v>100</v>
      </c>
      <c r="G92" s="5">
        <v>0.54</v>
      </c>
      <c r="H92" s="4">
        <v>500</v>
      </c>
      <c r="I92" s="5">
        <v>0.48</v>
      </c>
      <c r="J92" s="13">
        <f t="shared" si="2"/>
        <v>0</v>
      </c>
      <c r="K92" s="14">
        <f t="shared" si="3"/>
        <v>0</v>
      </c>
    </row>
    <row r="93" spans="2:11" ht="20.25" customHeight="1" x14ac:dyDescent="0.25">
      <c r="B93" s="19"/>
      <c r="C93" s="19"/>
      <c r="D93" s="6" t="s">
        <v>82</v>
      </c>
      <c r="E93" s="4">
        <v>70</v>
      </c>
      <c r="F93" s="4">
        <v>100</v>
      </c>
      <c r="G93" s="5">
        <v>0.54</v>
      </c>
      <c r="H93" s="4">
        <v>500</v>
      </c>
      <c r="I93" s="5">
        <v>0.48</v>
      </c>
      <c r="J93" s="13">
        <f t="shared" si="2"/>
        <v>0</v>
      </c>
      <c r="K93" s="14">
        <f t="shared" si="3"/>
        <v>0</v>
      </c>
    </row>
    <row r="94" spans="2:11" ht="20.25" customHeight="1" x14ac:dyDescent="0.25">
      <c r="B94" s="19"/>
      <c r="C94" s="19"/>
      <c r="D94" s="6" t="s">
        <v>83</v>
      </c>
      <c r="E94" s="4">
        <v>71</v>
      </c>
      <c r="F94" s="4">
        <v>100</v>
      </c>
      <c r="G94" s="5">
        <v>0.54</v>
      </c>
      <c r="H94" s="4">
        <v>500</v>
      </c>
      <c r="I94" s="5">
        <v>0.48</v>
      </c>
      <c r="J94" s="13">
        <f t="shared" si="2"/>
        <v>0</v>
      </c>
      <c r="K94" s="14">
        <f t="shared" si="3"/>
        <v>0</v>
      </c>
    </row>
    <row r="95" spans="2:11" ht="20.25" customHeight="1" x14ac:dyDescent="0.25">
      <c r="B95" s="19"/>
      <c r="C95" s="19"/>
      <c r="D95" s="6" t="s">
        <v>84</v>
      </c>
      <c r="E95" s="4">
        <v>72</v>
      </c>
      <c r="F95" s="4">
        <v>100</v>
      </c>
      <c r="G95" s="5">
        <v>0.54</v>
      </c>
      <c r="H95" s="4">
        <v>500</v>
      </c>
      <c r="I95" s="5">
        <v>0.48</v>
      </c>
      <c r="J95" s="13">
        <f t="shared" si="2"/>
        <v>0</v>
      </c>
      <c r="K95" s="14">
        <f t="shared" si="3"/>
        <v>0</v>
      </c>
    </row>
    <row r="96" spans="2:11" ht="20.25" customHeight="1" x14ac:dyDescent="0.25">
      <c r="B96" s="19"/>
      <c r="C96" s="19"/>
      <c r="D96" s="2" t="s">
        <v>85</v>
      </c>
      <c r="J96" s="13"/>
      <c r="K96" s="14"/>
    </row>
    <row r="97" spans="2:11" ht="20.25" customHeight="1" x14ac:dyDescent="0.25">
      <c r="B97" s="19"/>
      <c r="C97" s="19"/>
      <c r="D97" s="6" t="s">
        <v>86</v>
      </c>
      <c r="E97" s="4">
        <v>73</v>
      </c>
      <c r="F97" s="4">
        <v>50</v>
      </c>
      <c r="G97" s="5">
        <v>0.5</v>
      </c>
      <c r="H97" s="4">
        <v>250</v>
      </c>
      <c r="I97" s="5">
        <v>0.45</v>
      </c>
      <c r="J97" s="13">
        <f t="shared" si="2"/>
        <v>0</v>
      </c>
      <c r="K97" s="14">
        <f t="shared" si="3"/>
        <v>0</v>
      </c>
    </row>
    <row r="98" spans="2:11" ht="20.25" customHeight="1" x14ac:dyDescent="0.25">
      <c r="B98" s="19"/>
      <c r="C98" s="19"/>
      <c r="D98" s="6" t="s">
        <v>87</v>
      </c>
      <c r="E98" s="4">
        <v>74</v>
      </c>
      <c r="F98" s="4">
        <v>50</v>
      </c>
      <c r="G98" s="5">
        <v>0.5</v>
      </c>
      <c r="H98" s="4">
        <v>250</v>
      </c>
      <c r="I98" s="5">
        <v>0.45</v>
      </c>
      <c r="J98" s="13">
        <f t="shared" si="2"/>
        <v>0</v>
      </c>
      <c r="K98" s="14">
        <f t="shared" si="3"/>
        <v>0</v>
      </c>
    </row>
    <row r="99" spans="2:11" ht="20.25" customHeight="1" x14ac:dyDescent="0.25">
      <c r="B99" s="19"/>
      <c r="C99" s="19"/>
      <c r="D99" s="6" t="s">
        <v>88</v>
      </c>
      <c r="E99" s="4">
        <v>75</v>
      </c>
      <c r="F99" s="4">
        <v>50</v>
      </c>
      <c r="G99" s="5">
        <v>0.5</v>
      </c>
      <c r="H99" s="4">
        <v>250</v>
      </c>
      <c r="I99" s="5">
        <v>0.45</v>
      </c>
      <c r="J99" s="13">
        <f t="shared" si="2"/>
        <v>0</v>
      </c>
      <c r="K99" s="14">
        <f t="shared" si="3"/>
        <v>0</v>
      </c>
    </row>
    <row r="100" spans="2:11" ht="20.25" customHeight="1" x14ac:dyDescent="0.25">
      <c r="B100" s="19"/>
      <c r="C100" s="19"/>
      <c r="D100" s="2" t="s">
        <v>89</v>
      </c>
      <c r="J100" s="13"/>
      <c r="K100" s="14"/>
    </row>
    <row r="101" spans="2:11" ht="20.25" customHeight="1" x14ac:dyDescent="0.25">
      <c r="B101" s="19"/>
      <c r="C101" s="19"/>
      <c r="D101" s="6" t="s">
        <v>90</v>
      </c>
      <c r="E101" s="4">
        <v>76</v>
      </c>
      <c r="F101" s="4">
        <v>50</v>
      </c>
      <c r="G101" s="5">
        <v>0.5</v>
      </c>
      <c r="H101" s="4">
        <v>250</v>
      </c>
      <c r="I101" s="5">
        <v>0.45</v>
      </c>
      <c r="J101" s="13">
        <f t="shared" si="2"/>
        <v>0</v>
      </c>
      <c r="K101" s="14">
        <f t="shared" si="3"/>
        <v>0</v>
      </c>
    </row>
    <row r="102" spans="2:11" ht="20.25" customHeight="1" x14ac:dyDescent="0.25">
      <c r="B102" s="19"/>
      <c r="C102" s="19"/>
      <c r="D102" s="6" t="s">
        <v>91</v>
      </c>
      <c r="E102" s="4">
        <v>77</v>
      </c>
      <c r="F102" s="4">
        <v>50</v>
      </c>
      <c r="G102" s="5">
        <v>0.5</v>
      </c>
      <c r="H102" s="4">
        <v>250</v>
      </c>
      <c r="I102" s="5">
        <v>0.45</v>
      </c>
      <c r="J102" s="13">
        <f t="shared" si="2"/>
        <v>0</v>
      </c>
      <c r="K102" s="14">
        <f t="shared" si="3"/>
        <v>0</v>
      </c>
    </row>
    <row r="103" spans="2:11" ht="20.25" customHeight="1" x14ac:dyDescent="0.25">
      <c r="B103" s="19"/>
      <c r="C103" s="19"/>
      <c r="D103" s="6" t="s">
        <v>92</v>
      </c>
      <c r="E103" s="4">
        <v>78</v>
      </c>
      <c r="F103" s="4">
        <v>50</v>
      </c>
      <c r="G103" s="5">
        <v>0.5</v>
      </c>
      <c r="H103" s="4">
        <v>250</v>
      </c>
      <c r="I103" s="5">
        <v>0.45</v>
      </c>
      <c r="J103" s="13">
        <f t="shared" si="2"/>
        <v>0</v>
      </c>
      <c r="K103" s="14">
        <f t="shared" si="3"/>
        <v>0</v>
      </c>
    </row>
    <row r="104" spans="2:11" ht="20.25" customHeight="1" x14ac:dyDescent="0.25">
      <c r="B104" s="19"/>
      <c r="C104" s="19"/>
      <c r="D104" s="6" t="s">
        <v>93</v>
      </c>
      <c r="E104" s="4">
        <v>79</v>
      </c>
      <c r="F104" s="4">
        <v>50</v>
      </c>
      <c r="G104" s="5">
        <v>0.5</v>
      </c>
      <c r="H104" s="4">
        <v>250</v>
      </c>
      <c r="I104" s="5">
        <v>0.45</v>
      </c>
      <c r="J104" s="13">
        <f t="shared" si="2"/>
        <v>0</v>
      </c>
      <c r="K104" s="14">
        <f t="shared" si="3"/>
        <v>0</v>
      </c>
    </row>
    <row r="105" spans="2:11" ht="20.25" customHeight="1" x14ac:dyDescent="0.25">
      <c r="B105" s="19"/>
      <c r="C105" s="19"/>
      <c r="D105" s="6" t="s">
        <v>94</v>
      </c>
      <c r="E105" s="4">
        <v>80</v>
      </c>
      <c r="F105" s="4">
        <v>50</v>
      </c>
      <c r="G105" s="5">
        <v>0.5</v>
      </c>
      <c r="H105" s="4">
        <v>250</v>
      </c>
      <c r="I105" s="5">
        <v>0.45</v>
      </c>
      <c r="J105" s="13">
        <f t="shared" si="2"/>
        <v>0</v>
      </c>
      <c r="K105" s="14">
        <f t="shared" si="3"/>
        <v>0</v>
      </c>
    </row>
    <row r="106" spans="2:11" ht="20.25" customHeight="1" x14ac:dyDescent="0.25">
      <c r="B106" s="19"/>
      <c r="C106" s="19"/>
      <c r="D106" s="2" t="s">
        <v>95</v>
      </c>
      <c r="J106" s="13"/>
      <c r="K106" s="14"/>
    </row>
    <row r="107" spans="2:11" ht="20.25" customHeight="1" x14ac:dyDescent="0.25">
      <c r="B107" s="19"/>
      <c r="C107" s="19"/>
      <c r="D107" s="6" t="s">
        <v>96</v>
      </c>
      <c r="E107" s="4">
        <v>81</v>
      </c>
      <c r="F107" s="4">
        <v>50</v>
      </c>
      <c r="G107" s="5">
        <v>0.79</v>
      </c>
      <c r="H107" s="4">
        <v>250</v>
      </c>
      <c r="I107" s="5">
        <v>0.65</v>
      </c>
      <c r="J107" s="13">
        <f t="shared" si="2"/>
        <v>0</v>
      </c>
      <c r="K107" s="14">
        <f t="shared" si="3"/>
        <v>0</v>
      </c>
    </row>
    <row r="108" spans="2:11" ht="20.25" customHeight="1" x14ac:dyDescent="0.25">
      <c r="B108" s="19"/>
      <c r="C108" s="19"/>
      <c r="D108" s="6" t="s">
        <v>97</v>
      </c>
      <c r="E108" s="4">
        <v>82</v>
      </c>
      <c r="F108" s="4">
        <v>50</v>
      </c>
      <c r="G108" s="5">
        <v>0.79</v>
      </c>
      <c r="H108" s="4">
        <v>250</v>
      </c>
      <c r="I108" s="5">
        <v>0.65</v>
      </c>
      <c r="J108" s="13">
        <f t="shared" si="2"/>
        <v>0</v>
      </c>
      <c r="K108" s="14">
        <f t="shared" si="3"/>
        <v>0</v>
      </c>
    </row>
    <row r="109" spans="2:11" ht="20.25" customHeight="1" x14ac:dyDescent="0.25">
      <c r="B109" s="19"/>
      <c r="C109" s="19"/>
      <c r="D109" s="6" t="s">
        <v>98</v>
      </c>
      <c r="E109" s="4">
        <v>83</v>
      </c>
      <c r="F109" s="4">
        <v>50</v>
      </c>
      <c r="G109" s="5">
        <v>0.5</v>
      </c>
      <c r="H109" s="4">
        <v>250</v>
      </c>
      <c r="I109" s="5">
        <v>0.45</v>
      </c>
      <c r="J109" s="13">
        <f t="shared" si="2"/>
        <v>0</v>
      </c>
      <c r="K109" s="14">
        <f t="shared" si="3"/>
        <v>0</v>
      </c>
    </row>
    <row r="110" spans="2:11" ht="20.25" customHeight="1" x14ac:dyDescent="0.25">
      <c r="B110" s="19"/>
      <c r="C110" s="19"/>
      <c r="D110" s="2" t="s">
        <v>99</v>
      </c>
      <c r="J110" s="13">
        <f t="shared" si="2"/>
        <v>0</v>
      </c>
      <c r="K110" s="14">
        <f t="shared" si="3"/>
        <v>0</v>
      </c>
    </row>
    <row r="111" spans="2:11" ht="20.25" customHeight="1" x14ac:dyDescent="0.25">
      <c r="B111" s="19"/>
      <c r="C111" s="19"/>
      <c r="D111" s="6" t="s">
        <v>100</v>
      </c>
      <c r="E111" s="4">
        <v>84</v>
      </c>
      <c r="F111" s="4">
        <v>50</v>
      </c>
      <c r="G111" s="5">
        <v>0.55000000000000004</v>
      </c>
      <c r="H111" s="4">
        <v>250</v>
      </c>
      <c r="I111" s="5">
        <v>0.5</v>
      </c>
      <c r="J111" s="13">
        <f t="shared" si="2"/>
        <v>0</v>
      </c>
      <c r="K111" s="14">
        <f t="shared" si="3"/>
        <v>0</v>
      </c>
    </row>
    <row r="112" spans="2:11" ht="20.25" customHeight="1" x14ac:dyDescent="0.25">
      <c r="B112" s="19"/>
      <c r="C112" s="19"/>
      <c r="D112" s="6" t="s">
        <v>101</v>
      </c>
      <c r="E112" s="4">
        <v>85</v>
      </c>
      <c r="F112" s="4">
        <v>50</v>
      </c>
      <c r="G112" s="5">
        <v>0.5</v>
      </c>
      <c r="H112" s="4">
        <v>250</v>
      </c>
      <c r="I112" s="5">
        <v>0.45</v>
      </c>
      <c r="J112" s="13">
        <f t="shared" si="2"/>
        <v>0</v>
      </c>
      <c r="K112" s="14">
        <f t="shared" si="3"/>
        <v>0</v>
      </c>
    </row>
    <row r="113" spans="2:11" ht="20.25" customHeight="1" x14ac:dyDescent="0.25">
      <c r="B113" s="19"/>
      <c r="C113" s="19"/>
      <c r="D113" s="6" t="s">
        <v>102</v>
      </c>
      <c r="E113" s="4">
        <v>86</v>
      </c>
      <c r="F113" s="4">
        <v>50</v>
      </c>
      <c r="G113" s="5">
        <v>0.5</v>
      </c>
      <c r="H113" s="4">
        <v>250</v>
      </c>
      <c r="I113" s="5">
        <v>0.45</v>
      </c>
      <c r="J113" s="13">
        <f t="shared" si="2"/>
        <v>0</v>
      </c>
      <c r="K113" s="14">
        <f t="shared" si="3"/>
        <v>0</v>
      </c>
    </row>
    <row r="114" spans="2:11" ht="20.25" customHeight="1" x14ac:dyDescent="0.25">
      <c r="B114" s="19"/>
      <c r="C114" s="19"/>
      <c r="D114" s="2" t="s">
        <v>103</v>
      </c>
      <c r="J114" s="13"/>
      <c r="K114" s="14"/>
    </row>
    <row r="115" spans="2:11" ht="20.25" customHeight="1" x14ac:dyDescent="0.25">
      <c r="B115" s="19"/>
      <c r="C115" s="19"/>
      <c r="D115" s="6" t="s">
        <v>104</v>
      </c>
      <c r="E115" s="4">
        <v>87</v>
      </c>
      <c r="F115" s="4">
        <v>50</v>
      </c>
      <c r="G115" s="5">
        <v>0.5</v>
      </c>
      <c r="H115" s="4">
        <v>250</v>
      </c>
      <c r="I115" s="5">
        <v>0.45</v>
      </c>
      <c r="J115" s="13">
        <f t="shared" si="2"/>
        <v>0</v>
      </c>
      <c r="K115" s="14">
        <f t="shared" si="3"/>
        <v>0</v>
      </c>
    </row>
    <row r="116" spans="2:11" ht="20.25" customHeight="1" x14ac:dyDescent="0.25">
      <c r="B116" s="19"/>
      <c r="C116" s="19"/>
      <c r="D116" s="6" t="s">
        <v>105</v>
      </c>
      <c r="E116" s="4">
        <v>88</v>
      </c>
      <c r="F116" s="4">
        <v>50</v>
      </c>
      <c r="G116" s="5">
        <v>0.5</v>
      </c>
      <c r="H116" s="4">
        <v>250</v>
      </c>
      <c r="I116" s="5">
        <v>0.45</v>
      </c>
      <c r="J116" s="13">
        <f t="shared" si="2"/>
        <v>0</v>
      </c>
      <c r="K116" s="14">
        <f t="shared" si="3"/>
        <v>0</v>
      </c>
    </row>
    <row r="117" spans="2:11" ht="20.25" customHeight="1" x14ac:dyDescent="0.25">
      <c r="B117" s="19"/>
      <c r="C117" s="19"/>
      <c r="D117" s="6" t="s">
        <v>106</v>
      </c>
      <c r="E117" s="4">
        <v>89</v>
      </c>
      <c r="F117" s="4">
        <v>50</v>
      </c>
      <c r="G117" s="5">
        <v>0.5</v>
      </c>
      <c r="H117" s="4">
        <v>250</v>
      </c>
      <c r="I117" s="5">
        <v>0.45</v>
      </c>
      <c r="J117" s="13">
        <f t="shared" si="2"/>
        <v>0</v>
      </c>
      <c r="K117" s="14">
        <f t="shared" si="3"/>
        <v>0</v>
      </c>
    </row>
    <row r="118" spans="2:11" ht="20.25" customHeight="1" x14ac:dyDescent="0.25">
      <c r="B118" s="19"/>
      <c r="C118" s="19"/>
      <c r="D118" s="6" t="s">
        <v>107</v>
      </c>
      <c r="E118" s="4">
        <v>90</v>
      </c>
      <c r="F118" s="4">
        <v>50</v>
      </c>
      <c r="G118" s="5">
        <v>0.5</v>
      </c>
      <c r="H118" s="4">
        <v>250</v>
      </c>
      <c r="I118" s="5">
        <v>0.45</v>
      </c>
      <c r="J118" s="13">
        <f t="shared" si="2"/>
        <v>0</v>
      </c>
      <c r="K118" s="14">
        <f t="shared" si="3"/>
        <v>0</v>
      </c>
    </row>
    <row r="119" spans="2:11" ht="20.25" customHeight="1" x14ac:dyDescent="0.25">
      <c r="B119" s="19"/>
      <c r="C119" s="19"/>
      <c r="D119" s="2" t="s">
        <v>108</v>
      </c>
      <c r="J119" s="13"/>
      <c r="K119" s="14"/>
    </row>
    <row r="120" spans="2:11" ht="20.25" customHeight="1" x14ac:dyDescent="0.25">
      <c r="B120" s="19"/>
      <c r="C120" s="19"/>
      <c r="D120" s="6" t="s">
        <v>109</v>
      </c>
      <c r="E120" s="4">
        <v>91</v>
      </c>
      <c r="F120" s="4">
        <v>50</v>
      </c>
      <c r="G120" s="5">
        <v>0.65</v>
      </c>
      <c r="H120" s="4">
        <v>500</v>
      </c>
      <c r="I120" s="5">
        <v>0.54</v>
      </c>
      <c r="J120" s="13">
        <f t="shared" si="2"/>
        <v>0</v>
      </c>
      <c r="K120" s="14">
        <f t="shared" si="3"/>
        <v>0</v>
      </c>
    </row>
    <row r="121" spans="2:11" ht="20.25" customHeight="1" x14ac:dyDescent="0.25">
      <c r="B121" s="19"/>
      <c r="C121" s="19"/>
      <c r="D121" s="6" t="s">
        <v>110</v>
      </c>
      <c r="E121" s="4">
        <v>92</v>
      </c>
      <c r="F121" s="4">
        <v>50</v>
      </c>
      <c r="G121" s="5">
        <v>0.54</v>
      </c>
      <c r="H121" s="4">
        <v>500</v>
      </c>
      <c r="I121" s="5">
        <v>0.45</v>
      </c>
      <c r="J121" s="13">
        <f t="shared" si="2"/>
        <v>0</v>
      </c>
      <c r="K121" s="14">
        <f t="shared" si="3"/>
        <v>0</v>
      </c>
    </row>
    <row r="122" spans="2:11" ht="20.25" customHeight="1" x14ac:dyDescent="0.25">
      <c r="B122" s="19"/>
      <c r="C122" s="19"/>
      <c r="D122" s="6" t="s">
        <v>111</v>
      </c>
      <c r="E122" s="4">
        <v>93</v>
      </c>
      <c r="F122" s="4">
        <v>50</v>
      </c>
      <c r="G122" s="5">
        <v>0.49</v>
      </c>
      <c r="H122" s="4">
        <v>500</v>
      </c>
      <c r="I122" s="5">
        <v>0.44</v>
      </c>
      <c r="J122" s="13">
        <f t="shared" si="2"/>
        <v>0</v>
      </c>
      <c r="K122" s="14">
        <f t="shared" si="3"/>
        <v>0</v>
      </c>
    </row>
    <row r="123" spans="2:11" ht="20.25" customHeight="1" x14ac:dyDescent="0.25">
      <c r="B123" s="19"/>
      <c r="C123" s="19"/>
      <c r="D123" s="6" t="s">
        <v>112</v>
      </c>
      <c r="E123" s="4">
        <v>94</v>
      </c>
      <c r="F123" s="4">
        <v>50</v>
      </c>
      <c r="G123" s="5">
        <v>0.38</v>
      </c>
      <c r="H123" s="4">
        <v>500</v>
      </c>
      <c r="I123" s="5">
        <v>0.32</v>
      </c>
      <c r="J123" s="13">
        <f t="shared" si="2"/>
        <v>0</v>
      </c>
      <c r="K123" s="14">
        <f t="shared" si="3"/>
        <v>0</v>
      </c>
    </row>
    <row r="124" spans="2:11" ht="20.25" customHeight="1" x14ac:dyDescent="0.25">
      <c r="B124" s="19"/>
      <c r="C124" s="19"/>
      <c r="D124" s="6" t="s">
        <v>113</v>
      </c>
      <c r="E124" s="4">
        <v>95</v>
      </c>
      <c r="F124" s="4">
        <v>50</v>
      </c>
      <c r="G124" s="5">
        <v>0.59</v>
      </c>
      <c r="H124" s="4">
        <v>500</v>
      </c>
      <c r="I124" s="5">
        <v>0.48</v>
      </c>
      <c r="J124" s="13">
        <f t="shared" si="2"/>
        <v>0</v>
      </c>
      <c r="K124" s="14">
        <f t="shared" si="3"/>
        <v>0</v>
      </c>
    </row>
    <row r="125" spans="2:11" ht="20.25" customHeight="1" x14ac:dyDescent="0.25">
      <c r="B125" s="19"/>
      <c r="C125" s="19"/>
      <c r="D125" s="2" t="s">
        <v>114</v>
      </c>
      <c r="J125" s="13"/>
      <c r="K125" s="14"/>
    </row>
    <row r="126" spans="2:11" ht="20.25" customHeight="1" x14ac:dyDescent="0.25">
      <c r="B126" s="19"/>
      <c r="C126" s="19"/>
      <c r="D126" s="6" t="s">
        <v>115</v>
      </c>
      <c r="E126" s="4">
        <v>96</v>
      </c>
      <c r="F126" s="4">
        <v>50</v>
      </c>
      <c r="G126" s="5">
        <v>0.48</v>
      </c>
      <c r="H126" s="4">
        <v>400</v>
      </c>
      <c r="I126" s="5">
        <v>0.42</v>
      </c>
      <c r="J126" s="13">
        <f t="shared" si="2"/>
        <v>0</v>
      </c>
      <c r="K126" s="14">
        <f t="shared" si="3"/>
        <v>0</v>
      </c>
    </row>
    <row r="127" spans="2:11" ht="20.25" customHeight="1" x14ac:dyDescent="0.25">
      <c r="B127" s="19"/>
      <c r="C127" s="19"/>
      <c r="D127" s="6" t="s">
        <v>116</v>
      </c>
      <c r="E127" s="4">
        <v>97</v>
      </c>
      <c r="F127" s="4">
        <v>50</v>
      </c>
      <c r="G127" s="5">
        <v>0.75</v>
      </c>
      <c r="H127" s="4">
        <v>250</v>
      </c>
      <c r="I127" s="5">
        <v>0.59</v>
      </c>
      <c r="J127" s="13">
        <f t="shared" si="2"/>
        <v>0</v>
      </c>
      <c r="K127" s="14">
        <f t="shared" si="3"/>
        <v>0</v>
      </c>
    </row>
    <row r="128" spans="2:11" ht="20.25" customHeight="1" x14ac:dyDescent="0.25">
      <c r="B128" s="19"/>
      <c r="C128" s="19"/>
      <c r="D128" s="7" t="s">
        <v>121</v>
      </c>
      <c r="E128" s="8">
        <v>98</v>
      </c>
      <c r="F128" s="8">
        <v>50</v>
      </c>
      <c r="H128" s="8">
        <v>250</v>
      </c>
      <c r="J128" s="13">
        <f t="shared" si="2"/>
        <v>0</v>
      </c>
      <c r="K128" s="14">
        <f t="shared" si="3"/>
        <v>0</v>
      </c>
    </row>
    <row r="129" spans="2:11" ht="20.25" customHeight="1" x14ac:dyDescent="0.25">
      <c r="B129" s="19"/>
      <c r="C129" s="19"/>
      <c r="D129" s="6" t="s">
        <v>117</v>
      </c>
      <c r="E129" s="4">
        <v>99</v>
      </c>
      <c r="F129" s="4">
        <v>50</v>
      </c>
      <c r="G129" s="5">
        <v>0.54</v>
      </c>
      <c r="H129" s="4">
        <v>250</v>
      </c>
      <c r="I129" s="5">
        <v>0.45</v>
      </c>
      <c r="J129" s="13">
        <f t="shared" si="2"/>
        <v>0</v>
      </c>
      <c r="K129" s="14">
        <f t="shared" si="3"/>
        <v>0</v>
      </c>
    </row>
    <row r="130" spans="2:11" ht="20.25" customHeight="1" x14ac:dyDescent="0.25">
      <c r="B130" s="19"/>
      <c r="C130" s="19"/>
      <c r="D130" s="6" t="s">
        <v>118</v>
      </c>
      <c r="E130" s="4">
        <v>100</v>
      </c>
      <c r="F130" s="4">
        <v>50</v>
      </c>
      <c r="G130" s="5">
        <v>0.75</v>
      </c>
      <c r="H130" s="4">
        <v>250</v>
      </c>
      <c r="I130" s="5">
        <v>0.59</v>
      </c>
      <c r="J130" s="13">
        <f t="shared" si="2"/>
        <v>0</v>
      </c>
      <c r="K130" s="14">
        <f t="shared" si="3"/>
        <v>0</v>
      </c>
    </row>
    <row r="131" spans="2:11" ht="20.25" customHeight="1" x14ac:dyDescent="0.25">
      <c r="B131" s="19"/>
      <c r="C131" s="19"/>
      <c r="D131" s="6" t="s">
        <v>119</v>
      </c>
      <c r="E131" s="4">
        <v>101</v>
      </c>
      <c r="F131" s="4">
        <v>50</v>
      </c>
      <c r="G131" s="5">
        <v>0.5</v>
      </c>
      <c r="H131" s="4">
        <v>250</v>
      </c>
      <c r="I131" s="5">
        <v>0.45</v>
      </c>
      <c r="J131" s="13">
        <f t="shared" si="2"/>
        <v>0</v>
      </c>
      <c r="K131" s="14">
        <f t="shared" si="3"/>
        <v>0</v>
      </c>
    </row>
    <row r="132" spans="2:11" ht="20.25" customHeight="1" x14ac:dyDescent="0.25">
      <c r="B132" s="19"/>
      <c r="C132" s="19"/>
      <c r="D132" s="6" t="s">
        <v>120</v>
      </c>
      <c r="E132" s="4">
        <v>102</v>
      </c>
      <c r="F132" s="4">
        <v>50</v>
      </c>
      <c r="G132" s="5">
        <v>0.75</v>
      </c>
      <c r="H132" s="4">
        <v>250</v>
      </c>
      <c r="I132" s="5">
        <v>0.59</v>
      </c>
      <c r="J132" s="13">
        <f t="shared" si="2"/>
        <v>0</v>
      </c>
      <c r="K132" s="14">
        <f t="shared" si="3"/>
        <v>0</v>
      </c>
    </row>
    <row r="133" spans="2:11" ht="20.25" customHeight="1" x14ac:dyDescent="0.25">
      <c r="B133" s="19"/>
      <c r="C133" s="19"/>
      <c r="D133" s="2" t="s">
        <v>122</v>
      </c>
      <c r="J133" s="13"/>
      <c r="K133" s="14"/>
    </row>
    <row r="134" spans="2:11" ht="20.25" customHeight="1" x14ac:dyDescent="0.25">
      <c r="B134" s="19"/>
      <c r="C134" s="19"/>
      <c r="D134" s="6" t="s">
        <v>123</v>
      </c>
      <c r="E134" s="4">
        <v>103</v>
      </c>
      <c r="F134" s="4">
        <v>50</v>
      </c>
      <c r="G134" s="5">
        <v>3.85</v>
      </c>
      <c r="H134" s="4">
        <v>100</v>
      </c>
      <c r="I134" s="5">
        <v>3.4</v>
      </c>
      <c r="J134" s="13">
        <f t="shared" si="2"/>
        <v>0</v>
      </c>
      <c r="K134" s="14">
        <f t="shared" si="3"/>
        <v>0</v>
      </c>
    </row>
    <row r="135" spans="2:11" ht="20.25" customHeight="1" x14ac:dyDescent="0.25">
      <c r="B135" s="19"/>
      <c r="C135" s="19"/>
      <c r="D135" s="6" t="s">
        <v>124</v>
      </c>
      <c r="E135" s="4">
        <v>104</v>
      </c>
      <c r="F135" s="4">
        <v>50</v>
      </c>
      <c r="G135" s="5">
        <v>3.85</v>
      </c>
      <c r="H135" s="4">
        <v>100</v>
      </c>
      <c r="I135" s="5">
        <v>3.35</v>
      </c>
      <c r="J135" s="13">
        <f t="shared" si="2"/>
        <v>0</v>
      </c>
      <c r="K135" s="14">
        <f t="shared" si="3"/>
        <v>0</v>
      </c>
    </row>
    <row r="136" spans="2:11" ht="20.25" customHeight="1" x14ac:dyDescent="0.25">
      <c r="B136" s="19"/>
      <c r="C136" s="19"/>
      <c r="D136" s="6" t="s">
        <v>125</v>
      </c>
      <c r="E136" s="4">
        <v>105</v>
      </c>
      <c r="F136" s="4">
        <v>50</v>
      </c>
      <c r="G136" s="5">
        <v>6.5</v>
      </c>
      <c r="H136" s="4">
        <v>100</v>
      </c>
      <c r="I136" s="5">
        <v>5.8</v>
      </c>
      <c r="J136" s="13">
        <f t="shared" si="2"/>
        <v>0</v>
      </c>
      <c r="K136" s="14">
        <f t="shared" si="3"/>
        <v>0</v>
      </c>
    </row>
    <row r="137" spans="2:11" ht="20.25" customHeight="1" x14ac:dyDescent="0.25">
      <c r="B137" s="19"/>
      <c r="C137" s="19"/>
      <c r="D137" s="6" t="s">
        <v>126</v>
      </c>
      <c r="E137" s="4">
        <v>106</v>
      </c>
      <c r="F137" s="4">
        <v>50</v>
      </c>
      <c r="G137" s="5">
        <v>3.85</v>
      </c>
      <c r="H137" s="4">
        <v>100</v>
      </c>
      <c r="I137" s="5">
        <v>3.4</v>
      </c>
      <c r="J137" s="13">
        <f t="shared" si="2"/>
        <v>0</v>
      </c>
      <c r="K137" s="14">
        <f t="shared" si="3"/>
        <v>0</v>
      </c>
    </row>
    <row r="138" spans="2:11" ht="20.25" customHeight="1" x14ac:dyDescent="0.25">
      <c r="B138" s="19"/>
      <c r="C138" s="19"/>
      <c r="D138" s="6" t="s">
        <v>127</v>
      </c>
      <c r="E138" s="4">
        <v>107</v>
      </c>
      <c r="F138" s="4">
        <v>50</v>
      </c>
      <c r="G138" s="5">
        <v>0.7</v>
      </c>
      <c r="H138" s="4">
        <v>100</v>
      </c>
      <c r="I138" s="5">
        <v>0.51</v>
      </c>
      <c r="J138" s="13">
        <f t="shared" si="2"/>
        <v>0</v>
      </c>
      <c r="K138" s="14">
        <f t="shared" si="3"/>
        <v>0</v>
      </c>
    </row>
    <row r="139" spans="2:11" ht="20.25" customHeight="1" x14ac:dyDescent="0.25">
      <c r="B139" s="19"/>
      <c r="C139" s="19"/>
      <c r="D139" s="2" t="s">
        <v>128</v>
      </c>
      <c r="J139" s="13"/>
      <c r="K139" s="14"/>
    </row>
    <row r="140" spans="2:11" ht="20.25" customHeight="1" x14ac:dyDescent="0.25">
      <c r="B140" s="19"/>
      <c r="C140" s="19"/>
      <c r="D140" s="7" t="s">
        <v>129</v>
      </c>
      <c r="E140" s="4">
        <v>108</v>
      </c>
      <c r="F140" s="4">
        <v>150</v>
      </c>
      <c r="G140" s="5">
        <v>0.22</v>
      </c>
      <c r="H140" s="4">
        <v>2500</v>
      </c>
      <c r="I140" s="9" t="s">
        <v>150</v>
      </c>
      <c r="J140" s="13">
        <f t="shared" si="2"/>
        <v>0</v>
      </c>
      <c r="K140" s="14">
        <v>0</v>
      </c>
    </row>
    <row r="141" spans="2:11" ht="20.25" customHeight="1" x14ac:dyDescent="0.25">
      <c r="B141" s="19"/>
      <c r="C141" s="19"/>
      <c r="D141" s="6" t="s">
        <v>130</v>
      </c>
      <c r="E141" s="4">
        <v>109</v>
      </c>
      <c r="F141" s="4">
        <v>15</v>
      </c>
      <c r="G141" s="5">
        <v>4.5</v>
      </c>
      <c r="H141" s="4">
        <v>100</v>
      </c>
      <c r="I141" s="5">
        <v>3.95</v>
      </c>
      <c r="J141" s="13">
        <f t="shared" si="2"/>
        <v>0</v>
      </c>
      <c r="K141" s="14">
        <f t="shared" si="3"/>
        <v>0</v>
      </c>
    </row>
    <row r="142" spans="2:11" ht="20.25" customHeight="1" x14ac:dyDescent="0.25">
      <c r="B142" s="19"/>
      <c r="C142" s="19"/>
      <c r="D142" s="6" t="s">
        <v>131</v>
      </c>
      <c r="E142" s="4">
        <v>110</v>
      </c>
      <c r="F142" s="4">
        <v>15</v>
      </c>
      <c r="G142" s="5">
        <v>4.5</v>
      </c>
      <c r="H142" s="4">
        <v>100</v>
      </c>
      <c r="I142" s="5">
        <v>3.95</v>
      </c>
      <c r="J142" s="13">
        <f t="shared" si="2"/>
        <v>0</v>
      </c>
      <c r="K142" s="14">
        <f t="shared" si="3"/>
        <v>0</v>
      </c>
    </row>
    <row r="143" spans="2:11" ht="20.25" customHeight="1" x14ac:dyDescent="0.25">
      <c r="B143" s="19"/>
      <c r="C143" s="19"/>
      <c r="D143" s="7" t="s">
        <v>132</v>
      </c>
      <c r="E143" s="4">
        <v>111</v>
      </c>
      <c r="F143" s="4">
        <v>150</v>
      </c>
      <c r="G143" s="5">
        <v>0.9</v>
      </c>
      <c r="J143" s="13">
        <f t="shared" si="2"/>
        <v>0</v>
      </c>
      <c r="K143" s="14">
        <f t="shared" si="3"/>
        <v>0</v>
      </c>
    </row>
    <row r="144" spans="2:11" ht="20.25" customHeight="1" x14ac:dyDescent="0.25">
      <c r="B144" s="19"/>
      <c r="C144" s="19"/>
      <c r="D144" s="6" t="s">
        <v>133</v>
      </c>
      <c r="E144" s="4">
        <v>112</v>
      </c>
      <c r="F144" s="4">
        <v>150</v>
      </c>
      <c r="G144" s="5">
        <v>0.34</v>
      </c>
      <c r="H144" s="4">
        <v>1500</v>
      </c>
      <c r="I144" s="5">
        <v>0.26</v>
      </c>
      <c r="J144" s="13">
        <f t="shared" ref="J144:J148" si="4">B144*F144+C144*H144</f>
        <v>0</v>
      </c>
      <c r="K144" s="14">
        <f t="shared" ref="K144:K148" si="5">B144*F144*G144+C144*H144*I144</f>
        <v>0</v>
      </c>
    </row>
    <row r="145" spans="2:11" ht="20.25" customHeight="1" x14ac:dyDescent="0.25">
      <c r="B145" s="19"/>
      <c r="C145" s="19"/>
      <c r="D145" s="6" t="s">
        <v>134</v>
      </c>
      <c r="E145" s="4">
        <v>113</v>
      </c>
      <c r="F145" s="4">
        <v>100</v>
      </c>
      <c r="G145" s="5">
        <v>0.67</v>
      </c>
      <c r="H145" s="4">
        <v>700</v>
      </c>
      <c r="I145" s="5">
        <v>0.65</v>
      </c>
      <c r="J145" s="13">
        <f t="shared" si="4"/>
        <v>0</v>
      </c>
      <c r="K145" s="14">
        <f t="shared" si="5"/>
        <v>0</v>
      </c>
    </row>
    <row r="146" spans="2:11" ht="20.25" customHeight="1" x14ac:dyDescent="0.25">
      <c r="B146" s="19"/>
      <c r="C146" s="19"/>
      <c r="D146" s="6" t="s">
        <v>135</v>
      </c>
      <c r="E146" s="4">
        <v>114</v>
      </c>
      <c r="F146" s="4">
        <v>250</v>
      </c>
      <c r="G146" s="5">
        <v>0.21</v>
      </c>
      <c r="H146" s="4">
        <v>1250</v>
      </c>
      <c r="I146" s="5">
        <v>0.17</v>
      </c>
      <c r="J146" s="13">
        <f t="shared" si="4"/>
        <v>0</v>
      </c>
      <c r="K146" s="14">
        <f>B146*146*G146+C146*H146*I146</f>
        <v>0</v>
      </c>
    </row>
    <row r="147" spans="2:11" ht="20.25" customHeight="1" x14ac:dyDescent="0.25">
      <c r="B147" s="19"/>
      <c r="C147" s="19"/>
      <c r="D147" s="6" t="s">
        <v>136</v>
      </c>
      <c r="E147" s="4">
        <v>115</v>
      </c>
      <c r="F147" s="4">
        <v>150</v>
      </c>
      <c r="G147" s="5">
        <v>0.28000000000000003</v>
      </c>
      <c r="H147" s="4">
        <v>1500</v>
      </c>
      <c r="I147" s="5">
        <v>0.22</v>
      </c>
      <c r="J147" s="13">
        <f t="shared" si="4"/>
        <v>0</v>
      </c>
      <c r="K147" s="14">
        <f t="shared" si="5"/>
        <v>0</v>
      </c>
    </row>
    <row r="148" spans="2:11" ht="20.25" customHeight="1" x14ac:dyDescent="0.25">
      <c r="B148" s="19"/>
      <c r="C148" s="19"/>
      <c r="D148" s="6" t="s">
        <v>137</v>
      </c>
      <c r="E148" s="4">
        <v>116</v>
      </c>
      <c r="F148" s="4">
        <v>150</v>
      </c>
      <c r="G148" s="5">
        <v>0.25</v>
      </c>
      <c r="H148" s="4">
        <v>1500</v>
      </c>
      <c r="I148" s="5">
        <v>0.18</v>
      </c>
      <c r="J148" s="13">
        <f t="shared" si="4"/>
        <v>0</v>
      </c>
      <c r="K148" s="14">
        <f t="shared" si="5"/>
        <v>0</v>
      </c>
    </row>
    <row r="150" spans="2:11" ht="20.25" customHeight="1" x14ac:dyDescent="0.25">
      <c r="J150" s="1" t="s">
        <v>146</v>
      </c>
      <c r="K150">
        <f>SUM(J15:J148)</f>
        <v>0</v>
      </c>
    </row>
    <row r="151" spans="2:11" ht="20.25" customHeight="1" x14ac:dyDescent="0.25">
      <c r="J151" s="1" t="s">
        <v>147</v>
      </c>
      <c r="K151" s="10">
        <f>SUM(K15:K148)</f>
        <v>0</v>
      </c>
    </row>
  </sheetData>
  <sheetProtection sheet="1" objects="1" scenarios="1"/>
  <protectedRanges>
    <protectedRange sqref="B15:C148" name="Editable Range"/>
    <protectedRange algorithmName="SHA-512" hashValue="WlzKE623X/CrqDeARxwuExbCyB9WTKBZwlNbF+uAYP2m1PFdAH2G8Iuc2fQm+vy2m4gw+buESL1qj3tCd1YaVQ==" saltValue="tFR2njSk4oO7thHr2PW6oA==" spinCount="100000" sqref="J15:K151" name="Range1"/>
  </protectedRanges>
  <mergeCells count="7">
    <mergeCell ref="E11:I11"/>
    <mergeCell ref="E6:I6"/>
    <mergeCell ref="E7:I7"/>
    <mergeCell ref="E8:I8"/>
    <mergeCell ref="E9:I9"/>
    <mergeCell ref="F2:J4"/>
    <mergeCell ref="E10:I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Sanborn</dc:creator>
  <cp:lastModifiedBy>Jason Revilla</cp:lastModifiedBy>
  <dcterms:created xsi:type="dcterms:W3CDTF">2016-07-22T14:52:20Z</dcterms:created>
  <dcterms:modified xsi:type="dcterms:W3CDTF">2016-07-26T17:01:49Z</dcterms:modified>
</cp:coreProperties>
</file>